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公布版" sheetId="1" r:id="rId1"/>
    <sheet name="排名" sheetId="2" r:id="rId2"/>
  </sheets>
  <definedNames>
    <definedName name="_xlnm.Print_Titles" localSheetId="0">公布版!$A:$A</definedName>
    <definedName name="_xlnm.Print_Titles" localSheetId="1">排名!$A:$A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<sst xmlns="http://schemas.openxmlformats.org/spreadsheetml/2006/main" count="120" uniqueCount="49">
  <si>
    <t>2024年1-12月各镇（场、开发区、太白顶风景区）主要经济指标完成情况一览表</t>
  </si>
  <si>
    <t xml:space="preserve">    指标</t>
  </si>
  <si>
    <t>一、规模工业总产值
（亿元）</t>
  </si>
  <si>
    <t>二、新增规模工业企业个数</t>
  </si>
  <si>
    <t>三、万元产值能耗降低率（%）</t>
  </si>
  <si>
    <t>四、固定资产投资完成情况（万元）</t>
  </si>
  <si>
    <t>五、限额以上企业消费品零售额（万元）</t>
  </si>
  <si>
    <t>六、新增限上商贸企业数</t>
  </si>
  <si>
    <t>七、招商引资（亿元）</t>
  </si>
  <si>
    <t>八、地方一般公共预算收入
（万元）</t>
  </si>
  <si>
    <t xml:space="preserve"> 单位</t>
  </si>
  <si>
    <t>目标值</t>
  </si>
  <si>
    <t>完成值</t>
  </si>
  <si>
    <t>进度（％）</t>
  </si>
  <si>
    <t>累计增速（％）</t>
  </si>
  <si>
    <t>投资总额完成进度（％）</t>
  </si>
  <si>
    <t>投资总额累计增速（%）</t>
  </si>
  <si>
    <t>工业投资占总额比重（%）</t>
  </si>
  <si>
    <t>工业技改投资占工业投资比重（%）</t>
  </si>
  <si>
    <t>单位完成数</t>
  </si>
  <si>
    <t>预计数</t>
  </si>
  <si>
    <t>厉山镇</t>
  </si>
  <si>
    <t>-</t>
  </si>
  <si>
    <t>高城镇</t>
  </si>
  <si>
    <t>殷店镇</t>
  </si>
  <si>
    <t>草店镇</t>
  </si>
  <si>
    <t>小林镇</t>
  </si>
  <si>
    <t>淮河镇</t>
  </si>
  <si>
    <t>万和镇</t>
  </si>
  <si>
    <t>尚市镇</t>
  </si>
  <si>
    <t>唐县镇</t>
  </si>
  <si>
    <t>吴山镇</t>
  </si>
  <si>
    <t>新街镇</t>
  </si>
  <si>
    <t>安居镇</t>
  </si>
  <si>
    <t>澴潭镇</t>
  </si>
  <si>
    <t>洪山镇</t>
  </si>
  <si>
    <t>长岗镇</t>
  </si>
  <si>
    <t>三里岗镇</t>
  </si>
  <si>
    <t>柳林镇</t>
  </si>
  <si>
    <t>均川镇</t>
  </si>
  <si>
    <t>万福店
农场</t>
  </si>
  <si>
    <t>开发区</t>
  </si>
  <si>
    <t>桐柏山太白顶风景名胜区</t>
  </si>
  <si>
    <t>全县
总计</t>
  </si>
  <si>
    <t>注：工业为核减前数据</t>
  </si>
  <si>
    <t>注：工业新增企业数含2023年年度入库及2024年全年新增入库数</t>
  </si>
  <si>
    <t>注：投资全县合计含县直、房地产；</t>
  </si>
  <si>
    <t>注：招商引资全县合计含县直部门、离岗专班、产业小组等数据；一般公共预算收入全县总计含县直数据</t>
  </si>
  <si>
    <t>草店镇主要经济指标完成情况一览表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</si>
</sst>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_ "/>
  </numFmts>
  <fonts count="38">
    <font>
      <sz val="12"/>
      <name val="宋体"/>
      <charset val="134"/>
    </font>
    <font>
      <b/>
      <sz val="28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b/>
      <sz val="18"/>
      <name val="宋体"/>
      <charset val="134"/>
    </font>
    <font>
      <sz val="18"/>
      <name val="宋体"/>
      <charset val="134"/>
    </font>
    <font>
      <b/>
      <sz val="18"/>
      <name val="Times New Roman"/>
      <charset val="0"/>
    </font>
    <font>
      <sz val="18"/>
      <name val="Times New Roman"/>
      <charset val="0"/>
    </font>
    <font>
      <b/>
      <sz val="14"/>
      <name val="宋体"/>
      <charset val="134"/>
    </font>
    <font>
      <b/>
      <sz val="18"/>
      <name val="仿宋_GB2312"/>
      <charset val="134"/>
    </font>
    <font>
      <sz val="18"/>
      <name val="仿宋_GB2312"/>
      <charset val="134"/>
    </font>
    <font>
      <b/>
      <sz val="16"/>
      <color rgb="FFFF0000"/>
      <name val="宋体"/>
      <charset val="134"/>
    </font>
    <font>
      <b/>
      <sz val="14"/>
      <name val="Times New Roman"/>
      <charset val="0"/>
    </font>
    <font>
      <b/>
      <sz val="16"/>
      <name val="宋体"/>
      <charset val="134"/>
    </font>
    <font>
      <b/>
      <sz val="18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8" fontId="8" fillId="2" borderId="4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176" fontId="1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wrapText="1"/>
    </xf>
    <xf numFmtId="0" fontId="14" fillId="0" borderId="7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10160</xdr:rowOff>
    </xdr:from>
    <xdr:to>
      <xdr:col>1</xdr:col>
      <xdr:colOff>0</xdr:colOff>
      <xdr:row>3</xdr:row>
      <xdr:rowOff>0</xdr:rowOff>
    </xdr:to>
    <xdr:sp>
      <xdr:nvSpPr>
        <xdr:cNvPr id="2" name="Line 1"/>
        <xdr:cNvSpPr/>
      </xdr:nvSpPr>
      <xdr:spPr>
        <a:xfrm rot="5400000" flipH="1">
          <a:off x="-43815" y="981075"/>
          <a:ext cx="1687830" cy="1600200"/>
        </a:xfrm>
        <a:prstGeom prst="line">
          <a:avLst/>
        </a:prstGeom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10160</xdr:rowOff>
    </xdr:from>
    <xdr:to>
      <xdr:col>1</xdr:col>
      <xdr:colOff>0</xdr:colOff>
      <xdr:row>2</xdr:row>
      <xdr:rowOff>850265</xdr:rowOff>
    </xdr:to>
    <xdr:sp>
      <xdr:nvSpPr>
        <xdr:cNvPr id="2" name="Line 1"/>
        <xdr:cNvSpPr/>
      </xdr:nvSpPr>
      <xdr:spPr>
        <a:xfrm rot="5400000" flipH="1">
          <a:off x="-43815" y="981075"/>
          <a:ext cx="1687830" cy="1600200"/>
        </a:xfrm>
        <a:prstGeom prst="line">
          <a:avLst/>
        </a:prstGeom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4"/>
  <sheetViews>
    <sheetView zoomScale="50" zoomScaleNormal="50" zoomScaleSheetLayoutView="55" workbookViewId="0">
      <pane xSplit="1" ySplit="3" topLeftCell="B4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5.75"/>
  <cols>
    <col min="1" max="1" width="21" style="4" customWidth="1"/>
    <col min="2" max="2" width="14.5" style="4" customWidth="1"/>
    <col min="3" max="4" width="14.5" style="5" customWidth="1"/>
    <col min="5" max="5" width="13.75" style="6" customWidth="1"/>
    <col min="6" max="7" width="13.5" style="6" customWidth="1"/>
    <col min="8" max="8" width="16" style="6" customWidth="1"/>
    <col min="9" max="9" width="14" style="4" customWidth="1"/>
    <col min="10" max="10" width="13.75" style="4" customWidth="1"/>
    <col min="11" max="11" width="16" style="5" customWidth="1"/>
    <col min="12" max="12" width="17" style="6" customWidth="1"/>
    <col min="13" max="13" width="20.25" style="6" customWidth="1"/>
    <col min="14" max="14" width="14.5" style="6" customWidth="1"/>
    <col min="15" max="15" width="16" style="6" customWidth="1"/>
    <col min="16" max="16" width="19.25" style="6" customWidth="1"/>
    <col min="17" max="17" width="13" style="4" customWidth="1"/>
    <col min="18" max="19" width="13" style="6" customWidth="1"/>
    <col min="20" max="20" width="14.625" style="4" customWidth="1"/>
    <col min="21" max="22" width="17.125" style="4" customWidth="1"/>
    <col min="23" max="25" width="16" style="6" customWidth="1"/>
    <col min="26" max="27" width="12.25" style="7" customWidth="1"/>
    <col min="28" max="28" width="16.625" customWidth="1"/>
    <col min="29" max="29" width="16.625" style="4" customWidth="1"/>
    <col min="30" max="30" width="13.5" style="4" customWidth="1"/>
    <col min="31" max="31" width="13.75" style="6" customWidth="1"/>
    <col min="32" max="32" width="13.75" customWidth="1"/>
    <col min="33" max="33" width="12.75" customWidth="1"/>
  </cols>
  <sheetData>
    <row r="1" s="1" customFormat="1" ht="73" customHeight="1" spans="1:3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4"/>
      <c r="AA1" s="34"/>
      <c r="AB1" s="34"/>
      <c r="AC1" s="34"/>
      <c r="AD1" s="34"/>
      <c r="AE1" s="34"/>
    </row>
    <row r="2" s="2" customFormat="1" ht="66.75" customHeight="1" spans="1:25">
      <c r="A2" s="9" t="s">
        <v>1</v>
      </c>
      <c r="B2" s="10" t="s">
        <v>2</v>
      </c>
      <c r="C2" s="11"/>
      <c r="D2" s="11"/>
      <c r="E2" s="11"/>
      <c r="F2" s="11" t="s">
        <v>3</v>
      </c>
      <c r="G2" s="11"/>
      <c r="H2" s="11" t="s">
        <v>4</v>
      </c>
      <c r="I2" s="11"/>
      <c r="J2" s="29" t="s">
        <v>5</v>
      </c>
      <c r="K2" s="29"/>
      <c r="L2" s="29"/>
      <c r="M2" s="29"/>
      <c r="N2" s="11" t="s">
        <v>6</v>
      </c>
      <c r="O2" s="11"/>
      <c r="P2" s="11"/>
      <c r="Q2" s="11"/>
      <c r="R2" s="11" t="s">
        <v>7</v>
      </c>
      <c r="S2" s="11"/>
      <c r="T2" s="31" t="s">
        <v>8</v>
      </c>
      <c r="U2" s="29"/>
      <c r="V2" s="29"/>
      <c r="W2" s="11" t="s">
        <v>9</v>
      </c>
      <c r="X2" s="11"/>
      <c r="Y2" s="11"/>
    </row>
    <row r="3" s="2" customFormat="1" ht="66.95" customHeight="1" spans="1:25">
      <c r="A3" s="12" t="s">
        <v>10</v>
      </c>
      <c r="B3" s="13" t="s">
        <v>11</v>
      </c>
      <c r="C3" s="14" t="s">
        <v>12</v>
      </c>
      <c r="D3" s="14" t="s">
        <v>13</v>
      </c>
      <c r="E3" s="14" t="s">
        <v>14</v>
      </c>
      <c r="F3" s="15" t="s">
        <v>11</v>
      </c>
      <c r="G3" s="14" t="s">
        <v>12</v>
      </c>
      <c r="H3" s="16" t="s">
        <v>11</v>
      </c>
      <c r="I3" s="14" t="s">
        <v>12</v>
      </c>
      <c r="J3" s="14" t="s">
        <v>15</v>
      </c>
      <c r="K3" s="14" t="s">
        <v>16</v>
      </c>
      <c r="L3" s="14" t="s">
        <v>17</v>
      </c>
      <c r="M3" s="14" t="s">
        <v>18</v>
      </c>
      <c r="N3" s="15" t="s">
        <v>11</v>
      </c>
      <c r="O3" s="11" t="s">
        <v>12</v>
      </c>
      <c r="P3" s="14" t="s">
        <v>13</v>
      </c>
      <c r="Q3" s="14" t="s">
        <v>14</v>
      </c>
      <c r="R3" s="15" t="s">
        <v>11</v>
      </c>
      <c r="S3" s="15" t="s">
        <v>19</v>
      </c>
      <c r="T3" s="15" t="s">
        <v>11</v>
      </c>
      <c r="U3" s="11" t="s">
        <v>12</v>
      </c>
      <c r="V3" s="14" t="s">
        <v>13</v>
      </c>
      <c r="W3" s="15" t="s">
        <v>20</v>
      </c>
      <c r="X3" s="11" t="s">
        <v>12</v>
      </c>
      <c r="Y3" s="14" t="s">
        <v>13</v>
      </c>
    </row>
    <row r="4" s="2" customFormat="1" ht="37.5" customHeight="1" spans="1:25">
      <c r="A4" s="39" t="s">
        <v>21</v>
      </c>
      <c r="B4" s="40">
        <v>25</v>
      </c>
      <c r="C4" s="41">
        <v>18.33</v>
      </c>
      <c r="D4" s="42">
        <f t="shared" ref="D4:D25" si="0">C4/B4*100</f>
        <v>73.32</v>
      </c>
      <c r="E4" s="43">
        <v>-16.64</v>
      </c>
      <c r="F4" s="44">
        <v>4</v>
      </c>
      <c r="G4" s="45">
        <v>3</v>
      </c>
      <c r="H4" s="46" t="s">
        <v>22</v>
      </c>
      <c r="I4" s="43">
        <v>-7.5133</v>
      </c>
      <c r="J4" s="43">
        <v>93.2812121212121</v>
      </c>
      <c r="K4" s="57">
        <v>6.13807037989698</v>
      </c>
      <c r="L4" s="43">
        <v>26.5388463687514</v>
      </c>
      <c r="M4" s="43">
        <v>36.7224031140598</v>
      </c>
      <c r="N4" s="44">
        <v>106000</v>
      </c>
      <c r="O4" s="43">
        <v>105895.9</v>
      </c>
      <c r="P4" s="43">
        <f t="shared" ref="P4:P25" si="1">O4/N4*100</f>
        <v>99.9017924528302</v>
      </c>
      <c r="Q4" s="43">
        <v>3.47499892514725</v>
      </c>
      <c r="R4" s="44">
        <v>2</v>
      </c>
      <c r="S4" s="45">
        <v>2</v>
      </c>
      <c r="T4" s="44">
        <v>5</v>
      </c>
      <c r="U4" s="41">
        <v>5.56</v>
      </c>
      <c r="V4" s="42">
        <f t="shared" ref="V4:V25" si="2">U4/T4*100</f>
        <v>111.2</v>
      </c>
      <c r="W4" s="46">
        <v>10000</v>
      </c>
      <c r="X4" s="60">
        <v>9075.12</v>
      </c>
      <c r="Y4" s="57">
        <f t="shared" ref="Y4:Y25" si="3">X4/W4*100</f>
        <v>90.7512</v>
      </c>
    </row>
    <row r="5" s="2" customFormat="1" ht="37.5" customHeight="1" spans="1:25">
      <c r="A5" s="15" t="s">
        <v>23</v>
      </c>
      <c r="B5" s="47">
        <v>10</v>
      </c>
      <c r="C5" s="48">
        <v>11.08</v>
      </c>
      <c r="D5" s="42">
        <f t="shared" si="0"/>
        <v>110.8</v>
      </c>
      <c r="E5" s="43">
        <v>19.58</v>
      </c>
      <c r="F5" s="44">
        <v>1</v>
      </c>
      <c r="G5" s="45">
        <v>0</v>
      </c>
      <c r="H5" s="46" t="s">
        <v>22</v>
      </c>
      <c r="I5" s="43">
        <v>-8.0374</v>
      </c>
      <c r="J5" s="43">
        <v>90.4636363636364</v>
      </c>
      <c r="K5" s="57">
        <v>9.89508558807288</v>
      </c>
      <c r="L5" s="43">
        <v>9.24530197970053</v>
      </c>
      <c r="M5" s="43">
        <v>100</v>
      </c>
      <c r="N5" s="44">
        <v>6500</v>
      </c>
      <c r="O5" s="43">
        <v>6503.1</v>
      </c>
      <c r="P5" s="43">
        <f t="shared" si="1"/>
        <v>100.047692307692</v>
      </c>
      <c r="Q5" s="43">
        <v>23.4383007801378</v>
      </c>
      <c r="R5" s="44">
        <v>1</v>
      </c>
      <c r="S5" s="45">
        <v>1</v>
      </c>
      <c r="T5" s="44">
        <v>3</v>
      </c>
      <c r="U5" s="48">
        <v>3.72</v>
      </c>
      <c r="V5" s="42">
        <f t="shared" si="2"/>
        <v>124</v>
      </c>
      <c r="W5" s="46">
        <v>1100</v>
      </c>
      <c r="X5" s="60">
        <v>1323.22</v>
      </c>
      <c r="Y5" s="57">
        <f t="shared" si="3"/>
        <v>120.292727272727</v>
      </c>
    </row>
    <row r="6" s="2" customFormat="1" ht="37.5" customHeight="1" spans="1:25">
      <c r="A6" s="15" t="s">
        <v>24</v>
      </c>
      <c r="B6" s="47">
        <v>14</v>
      </c>
      <c r="C6" s="48">
        <v>12.9</v>
      </c>
      <c r="D6" s="42">
        <f t="shared" si="0"/>
        <v>92.1428571428572</v>
      </c>
      <c r="E6" s="43">
        <v>-10.72</v>
      </c>
      <c r="F6" s="44">
        <v>1</v>
      </c>
      <c r="G6" s="45">
        <v>0</v>
      </c>
      <c r="H6" s="46" t="s">
        <v>22</v>
      </c>
      <c r="I6" s="43">
        <v>79.8968</v>
      </c>
      <c r="J6" s="43">
        <v>100</v>
      </c>
      <c r="K6" s="57">
        <v>82.2323462414579</v>
      </c>
      <c r="L6" s="43">
        <v>55.455</v>
      </c>
      <c r="M6" s="43">
        <v>32.2333423496529</v>
      </c>
      <c r="N6" s="44">
        <v>15000</v>
      </c>
      <c r="O6" s="43">
        <v>15012.1</v>
      </c>
      <c r="P6" s="43">
        <f t="shared" si="1"/>
        <v>100.080666666667</v>
      </c>
      <c r="Q6" s="43">
        <v>20.2314592343425</v>
      </c>
      <c r="R6" s="44">
        <v>1</v>
      </c>
      <c r="S6" s="45">
        <v>0</v>
      </c>
      <c r="T6" s="44">
        <v>3</v>
      </c>
      <c r="U6" s="48">
        <v>5.69</v>
      </c>
      <c r="V6" s="42">
        <f t="shared" si="2"/>
        <v>189.666666666667</v>
      </c>
      <c r="W6" s="46">
        <v>5000</v>
      </c>
      <c r="X6" s="60">
        <v>4764.33</v>
      </c>
      <c r="Y6" s="57">
        <f t="shared" si="3"/>
        <v>95.2866</v>
      </c>
    </row>
    <row r="7" s="2" customFormat="1" ht="37.5" customHeight="1" spans="1:25">
      <c r="A7" s="15" t="s">
        <v>25</v>
      </c>
      <c r="B7" s="47">
        <v>7</v>
      </c>
      <c r="C7" s="48">
        <v>4.86</v>
      </c>
      <c r="D7" s="42">
        <f t="shared" si="0"/>
        <v>69.4285714285714</v>
      </c>
      <c r="E7" s="43">
        <v>225.14</v>
      </c>
      <c r="F7" s="44">
        <v>1</v>
      </c>
      <c r="G7" s="45">
        <v>2</v>
      </c>
      <c r="H7" s="46" t="s">
        <v>22</v>
      </c>
      <c r="I7" s="43">
        <v>124.3871</v>
      </c>
      <c r="J7" s="43">
        <v>105.809433962264</v>
      </c>
      <c r="K7" s="57">
        <v>7.29332083341305</v>
      </c>
      <c r="L7" s="43">
        <v>89.2134310526222</v>
      </c>
      <c r="M7" s="43">
        <v>22.3825704577254</v>
      </c>
      <c r="N7" s="44">
        <v>2600</v>
      </c>
      <c r="O7" s="43">
        <v>1814.6</v>
      </c>
      <c r="P7" s="43">
        <f t="shared" si="1"/>
        <v>69.7923076923077</v>
      </c>
      <c r="Q7" s="43">
        <v>-10.16386949849</v>
      </c>
      <c r="R7" s="44">
        <v>1</v>
      </c>
      <c r="S7" s="45">
        <v>1</v>
      </c>
      <c r="T7" s="44">
        <v>3</v>
      </c>
      <c r="U7" s="48">
        <v>3.64</v>
      </c>
      <c r="V7" s="42">
        <f t="shared" si="2"/>
        <v>121.333333333333</v>
      </c>
      <c r="W7" s="46">
        <v>2000</v>
      </c>
      <c r="X7" s="60">
        <v>1985.31</v>
      </c>
      <c r="Y7" s="57">
        <f t="shared" si="3"/>
        <v>99.2655</v>
      </c>
    </row>
    <row r="8" s="2" customFormat="1" ht="37.5" customHeight="1" spans="1:25">
      <c r="A8" s="15" t="s">
        <v>26</v>
      </c>
      <c r="B8" s="47">
        <v>6</v>
      </c>
      <c r="C8" s="48">
        <v>5.34</v>
      </c>
      <c r="D8" s="42">
        <f t="shared" si="0"/>
        <v>89</v>
      </c>
      <c r="E8" s="43">
        <v>21.92</v>
      </c>
      <c r="F8" s="44">
        <v>1</v>
      </c>
      <c r="G8" s="45">
        <v>1</v>
      </c>
      <c r="H8" s="46" t="s">
        <v>22</v>
      </c>
      <c r="I8" s="43">
        <v>-18.9946</v>
      </c>
      <c r="J8" s="43">
        <v>80.9702127659575</v>
      </c>
      <c r="K8" s="57">
        <v>68.6879432624113</v>
      </c>
      <c r="L8" s="43">
        <v>32.2498423376077</v>
      </c>
      <c r="M8" s="43">
        <v>79.3530514136723</v>
      </c>
      <c r="N8" s="44">
        <v>4600</v>
      </c>
      <c r="O8" s="43">
        <v>4454.6</v>
      </c>
      <c r="P8" s="43">
        <f t="shared" si="1"/>
        <v>96.8391304347826</v>
      </c>
      <c r="Q8" s="43">
        <v>16.2352572800334</v>
      </c>
      <c r="R8" s="44">
        <v>1</v>
      </c>
      <c r="S8" s="45">
        <v>0</v>
      </c>
      <c r="T8" s="44">
        <v>3</v>
      </c>
      <c r="U8" s="48">
        <v>3.78</v>
      </c>
      <c r="V8" s="42">
        <f t="shared" si="2"/>
        <v>126</v>
      </c>
      <c r="W8" s="46">
        <v>450</v>
      </c>
      <c r="X8" s="60">
        <v>299.32</v>
      </c>
      <c r="Y8" s="57">
        <f t="shared" si="3"/>
        <v>66.5155555555556</v>
      </c>
    </row>
    <row r="9" s="2" customFormat="1" ht="37.5" customHeight="1" spans="1:25">
      <c r="A9" s="15" t="s">
        <v>27</v>
      </c>
      <c r="B9" s="47">
        <v>1</v>
      </c>
      <c r="C9" s="48">
        <v>0.75</v>
      </c>
      <c r="D9" s="42">
        <f t="shared" si="0"/>
        <v>75</v>
      </c>
      <c r="E9" s="43">
        <v>-46.09</v>
      </c>
      <c r="F9" s="44">
        <v>1</v>
      </c>
      <c r="G9" s="45">
        <v>1</v>
      </c>
      <c r="H9" s="46" t="s">
        <v>22</v>
      </c>
      <c r="I9" s="43">
        <v>111.1861</v>
      </c>
      <c r="J9" s="43">
        <v>100.004</v>
      </c>
      <c r="K9" s="57">
        <v>12.4600782690837</v>
      </c>
      <c r="L9" s="43">
        <v>10.8295668173273</v>
      </c>
      <c r="M9" s="43">
        <v>18.6888273314866</v>
      </c>
      <c r="N9" s="44">
        <v>1700</v>
      </c>
      <c r="O9" s="43">
        <v>1505.7</v>
      </c>
      <c r="P9" s="43">
        <f t="shared" si="1"/>
        <v>88.5705882352941</v>
      </c>
      <c r="Q9" s="43">
        <v>4.76621207904257</v>
      </c>
      <c r="R9" s="44">
        <v>1</v>
      </c>
      <c r="S9" s="45">
        <v>1</v>
      </c>
      <c r="T9" s="44">
        <v>3</v>
      </c>
      <c r="U9" s="48">
        <v>3.58</v>
      </c>
      <c r="V9" s="42">
        <f t="shared" si="2"/>
        <v>119.333333333333</v>
      </c>
      <c r="W9" s="46">
        <v>1150</v>
      </c>
      <c r="X9" s="60">
        <v>1562.64</v>
      </c>
      <c r="Y9" s="57">
        <f t="shared" si="3"/>
        <v>135.881739130435</v>
      </c>
    </row>
    <row r="10" s="2" customFormat="1" ht="37.5" customHeight="1" spans="1:25">
      <c r="A10" s="15" t="s">
        <v>28</v>
      </c>
      <c r="B10" s="40">
        <v>58</v>
      </c>
      <c r="C10" s="48">
        <v>54.47</v>
      </c>
      <c r="D10" s="42">
        <f t="shared" si="0"/>
        <v>93.9137931034483</v>
      </c>
      <c r="E10" s="43">
        <v>14.05</v>
      </c>
      <c r="F10" s="44">
        <v>4</v>
      </c>
      <c r="G10" s="45">
        <v>2</v>
      </c>
      <c r="H10" s="46" t="s">
        <v>22</v>
      </c>
      <c r="I10" s="43">
        <v>5.4369</v>
      </c>
      <c r="J10" s="43">
        <v>102.235789473684</v>
      </c>
      <c r="K10" s="57">
        <v>-30.5741407903014</v>
      </c>
      <c r="L10" s="43">
        <v>71.0112845434702</v>
      </c>
      <c r="M10" s="43">
        <v>19.9408429874291</v>
      </c>
      <c r="N10" s="44">
        <v>11000</v>
      </c>
      <c r="O10" s="43">
        <v>9209.8</v>
      </c>
      <c r="P10" s="43">
        <f t="shared" si="1"/>
        <v>83.7254545454545</v>
      </c>
      <c r="Q10" s="43">
        <v>-11.0671211579872</v>
      </c>
      <c r="R10" s="44">
        <v>2</v>
      </c>
      <c r="S10" s="45">
        <v>1</v>
      </c>
      <c r="T10" s="44">
        <v>5</v>
      </c>
      <c r="U10" s="48">
        <v>6.55</v>
      </c>
      <c r="V10" s="42">
        <f t="shared" si="2"/>
        <v>131</v>
      </c>
      <c r="W10" s="46">
        <v>6400</v>
      </c>
      <c r="X10" s="60">
        <v>4885.49</v>
      </c>
      <c r="Y10" s="57">
        <f t="shared" si="3"/>
        <v>76.33578125</v>
      </c>
    </row>
    <row r="11" s="2" customFormat="1" ht="37.5" customHeight="1" spans="1:25">
      <c r="A11" s="15" t="s">
        <v>29</v>
      </c>
      <c r="B11" s="40">
        <v>8</v>
      </c>
      <c r="C11" s="48">
        <v>1.57</v>
      </c>
      <c r="D11" s="42">
        <f t="shared" si="0"/>
        <v>19.625</v>
      </c>
      <c r="E11" s="43">
        <v>64.2</v>
      </c>
      <c r="F11" s="44">
        <v>1</v>
      </c>
      <c r="G11" s="45">
        <v>0</v>
      </c>
      <c r="H11" s="46" t="s">
        <v>22</v>
      </c>
      <c r="I11" s="43">
        <v>-30.388</v>
      </c>
      <c r="J11" s="43">
        <v>100.1125</v>
      </c>
      <c r="K11" s="57">
        <v>15.0222605198909</v>
      </c>
      <c r="L11" s="43">
        <v>4.99188413035335</v>
      </c>
      <c r="M11" s="43">
        <v>100</v>
      </c>
      <c r="N11" s="44">
        <v>12000</v>
      </c>
      <c r="O11" s="43">
        <v>12181.4</v>
      </c>
      <c r="P11" s="43">
        <f t="shared" si="1"/>
        <v>101.511666666667</v>
      </c>
      <c r="Q11" s="43">
        <v>25.3656076651538</v>
      </c>
      <c r="R11" s="44">
        <v>1</v>
      </c>
      <c r="S11" s="45">
        <v>2</v>
      </c>
      <c r="T11" s="44">
        <v>3</v>
      </c>
      <c r="U11" s="48">
        <v>3.56</v>
      </c>
      <c r="V11" s="42">
        <f t="shared" si="2"/>
        <v>118.666666666667</v>
      </c>
      <c r="W11" s="46">
        <v>450</v>
      </c>
      <c r="X11" s="60">
        <v>319.37</v>
      </c>
      <c r="Y11" s="57">
        <f t="shared" si="3"/>
        <v>70.9711111111111</v>
      </c>
    </row>
    <row r="12" s="2" customFormat="1" ht="37.5" customHeight="1" spans="1:25">
      <c r="A12" s="15" t="s">
        <v>30</v>
      </c>
      <c r="B12" s="40">
        <v>12</v>
      </c>
      <c r="C12" s="48">
        <v>4.66</v>
      </c>
      <c r="D12" s="42">
        <f t="shared" si="0"/>
        <v>38.8333333333333</v>
      </c>
      <c r="E12" s="43">
        <v>16.01</v>
      </c>
      <c r="F12" s="44">
        <v>1</v>
      </c>
      <c r="G12" s="45">
        <v>2</v>
      </c>
      <c r="H12" s="46" t="s">
        <v>22</v>
      </c>
      <c r="I12" s="43">
        <v>-24.2778</v>
      </c>
      <c r="J12" s="43">
        <v>109.772727272727</v>
      </c>
      <c r="K12" s="57">
        <v>75.9050185738218</v>
      </c>
      <c r="L12" s="43">
        <v>16.8902691511387</v>
      </c>
      <c r="M12" s="43">
        <v>32.687750265588</v>
      </c>
      <c r="N12" s="44">
        <v>23000</v>
      </c>
      <c r="O12" s="43">
        <v>23691.1</v>
      </c>
      <c r="P12" s="43">
        <f t="shared" si="1"/>
        <v>103.004782608696</v>
      </c>
      <c r="Q12" s="43">
        <v>12.7025959878026</v>
      </c>
      <c r="R12" s="44">
        <v>1</v>
      </c>
      <c r="S12" s="45">
        <v>1</v>
      </c>
      <c r="T12" s="44">
        <v>3</v>
      </c>
      <c r="U12" s="48">
        <v>3.85</v>
      </c>
      <c r="V12" s="42">
        <f t="shared" si="2"/>
        <v>128.333333333333</v>
      </c>
      <c r="W12" s="46">
        <v>910</v>
      </c>
      <c r="X12" s="60">
        <v>766.49</v>
      </c>
      <c r="Y12" s="57">
        <f t="shared" si="3"/>
        <v>84.2296703296703</v>
      </c>
    </row>
    <row r="13" s="2" customFormat="1" ht="37.5" customHeight="1" spans="1:25">
      <c r="A13" s="15" t="s">
        <v>31</v>
      </c>
      <c r="B13" s="40">
        <v>74</v>
      </c>
      <c r="C13" s="48">
        <v>84.31</v>
      </c>
      <c r="D13" s="42">
        <f t="shared" si="0"/>
        <v>113.932432432432</v>
      </c>
      <c r="E13" s="43">
        <v>27.66</v>
      </c>
      <c r="F13" s="44">
        <v>4</v>
      </c>
      <c r="G13" s="45">
        <v>4</v>
      </c>
      <c r="H13" s="46" t="s">
        <v>22</v>
      </c>
      <c r="I13" s="43">
        <v>-18.3462</v>
      </c>
      <c r="J13" s="43">
        <v>108.624427480916</v>
      </c>
      <c r="K13" s="57">
        <v>-8.27709344523299</v>
      </c>
      <c r="L13" s="43">
        <v>93.2254845465151</v>
      </c>
      <c r="M13" s="43">
        <v>36.6468663782056</v>
      </c>
      <c r="N13" s="44">
        <v>7000</v>
      </c>
      <c r="O13" s="43">
        <v>7407.2</v>
      </c>
      <c r="P13" s="43">
        <f t="shared" si="1"/>
        <v>105.817142857143</v>
      </c>
      <c r="Q13" s="43">
        <v>16.215071308659</v>
      </c>
      <c r="R13" s="44">
        <v>2</v>
      </c>
      <c r="S13" s="45">
        <v>2</v>
      </c>
      <c r="T13" s="44">
        <v>5</v>
      </c>
      <c r="U13" s="48">
        <v>9.63</v>
      </c>
      <c r="V13" s="42">
        <f t="shared" si="2"/>
        <v>192.6</v>
      </c>
      <c r="W13" s="46">
        <v>12000</v>
      </c>
      <c r="X13" s="60">
        <v>8345.38</v>
      </c>
      <c r="Y13" s="57">
        <f t="shared" si="3"/>
        <v>69.5448333333333</v>
      </c>
    </row>
    <row r="14" s="2" customFormat="1" ht="37.5" customHeight="1" spans="1:25">
      <c r="A14" s="15" t="s">
        <v>32</v>
      </c>
      <c r="B14" s="47">
        <v>8</v>
      </c>
      <c r="C14" s="48">
        <v>3.35</v>
      </c>
      <c r="D14" s="42">
        <f t="shared" si="0"/>
        <v>41.875</v>
      </c>
      <c r="E14" s="43">
        <v>22.31</v>
      </c>
      <c r="F14" s="44">
        <v>1</v>
      </c>
      <c r="G14" s="45">
        <v>1</v>
      </c>
      <c r="H14" s="46" t="s">
        <v>22</v>
      </c>
      <c r="I14" s="43">
        <v>11.5431</v>
      </c>
      <c r="J14" s="43">
        <v>136.425925925926</v>
      </c>
      <c r="K14" s="57">
        <v>61.8658405290796</v>
      </c>
      <c r="L14" s="43">
        <v>18.8787837654405</v>
      </c>
      <c r="M14" s="43">
        <v>0</v>
      </c>
      <c r="N14" s="44">
        <v>39000</v>
      </c>
      <c r="O14" s="43">
        <v>41268.2</v>
      </c>
      <c r="P14" s="43">
        <f t="shared" si="1"/>
        <v>105.815897435897</v>
      </c>
      <c r="Q14" s="43">
        <v>13.0106169438427</v>
      </c>
      <c r="R14" s="44">
        <v>1</v>
      </c>
      <c r="S14" s="45">
        <v>2</v>
      </c>
      <c r="T14" s="44">
        <v>3</v>
      </c>
      <c r="U14" s="48">
        <v>3.22</v>
      </c>
      <c r="V14" s="42">
        <f t="shared" si="2"/>
        <v>107.333333333333</v>
      </c>
      <c r="W14" s="46">
        <v>450</v>
      </c>
      <c r="X14" s="60">
        <v>352.34</v>
      </c>
      <c r="Y14" s="57">
        <f t="shared" si="3"/>
        <v>78.2977777777778</v>
      </c>
    </row>
    <row r="15" s="2" customFormat="1" ht="37.5" customHeight="1" spans="1:25">
      <c r="A15" s="15" t="s">
        <v>33</v>
      </c>
      <c r="B15" s="47">
        <v>12</v>
      </c>
      <c r="C15" s="48">
        <v>8.77</v>
      </c>
      <c r="D15" s="42">
        <f t="shared" si="0"/>
        <v>73.0833333333333</v>
      </c>
      <c r="E15" s="43">
        <v>5.41</v>
      </c>
      <c r="F15" s="44">
        <v>1</v>
      </c>
      <c r="G15" s="45">
        <v>1</v>
      </c>
      <c r="H15" s="46" t="s">
        <v>22</v>
      </c>
      <c r="I15" s="43">
        <v>-30.2878</v>
      </c>
      <c r="J15" s="43">
        <v>95.2030303030303</v>
      </c>
      <c r="K15" s="57">
        <v>3.9128133888999</v>
      </c>
      <c r="L15" s="43">
        <v>66.777540821848</v>
      </c>
      <c r="M15" s="43">
        <v>5.6173884029648</v>
      </c>
      <c r="N15" s="44">
        <v>26000</v>
      </c>
      <c r="O15" s="43">
        <v>25532.8</v>
      </c>
      <c r="P15" s="43">
        <f t="shared" si="1"/>
        <v>98.2030769230769</v>
      </c>
      <c r="Q15" s="43">
        <v>18.6099123414179</v>
      </c>
      <c r="R15" s="44">
        <v>1</v>
      </c>
      <c r="S15" s="45">
        <v>1</v>
      </c>
      <c r="T15" s="44">
        <v>3</v>
      </c>
      <c r="U15" s="48">
        <v>3.15</v>
      </c>
      <c r="V15" s="42">
        <f t="shared" si="2"/>
        <v>105</v>
      </c>
      <c r="W15" s="46">
        <v>1000</v>
      </c>
      <c r="X15" s="60">
        <v>1003.03</v>
      </c>
      <c r="Y15" s="57">
        <f t="shared" si="3"/>
        <v>100.303</v>
      </c>
    </row>
    <row r="16" s="2" customFormat="1" ht="37.5" customHeight="1" spans="1:25">
      <c r="A16" s="15" t="s">
        <v>34</v>
      </c>
      <c r="B16" s="47">
        <v>11</v>
      </c>
      <c r="C16" s="48">
        <v>13.15</v>
      </c>
      <c r="D16" s="42">
        <f t="shared" si="0"/>
        <v>119.545454545455</v>
      </c>
      <c r="E16" s="43">
        <v>1.8</v>
      </c>
      <c r="F16" s="44">
        <v>1</v>
      </c>
      <c r="G16" s="45">
        <v>0</v>
      </c>
      <c r="H16" s="46" t="s">
        <v>22</v>
      </c>
      <c r="I16" s="43">
        <v>2.6597</v>
      </c>
      <c r="J16" s="43">
        <v>110.187878787879</v>
      </c>
      <c r="K16" s="57">
        <v>38.4269834018578</v>
      </c>
      <c r="L16" s="43">
        <v>46.962488311974</v>
      </c>
      <c r="M16" s="43">
        <v>0</v>
      </c>
      <c r="N16" s="44">
        <v>15200</v>
      </c>
      <c r="O16" s="43">
        <v>15050.3</v>
      </c>
      <c r="P16" s="43">
        <f t="shared" si="1"/>
        <v>99.0151315789474</v>
      </c>
      <c r="Q16" s="43">
        <v>16.4163056930693</v>
      </c>
      <c r="R16" s="44">
        <v>1</v>
      </c>
      <c r="S16" s="45">
        <v>1</v>
      </c>
      <c r="T16" s="44">
        <v>3</v>
      </c>
      <c r="U16" s="48">
        <v>3.72</v>
      </c>
      <c r="V16" s="42">
        <f t="shared" si="2"/>
        <v>124</v>
      </c>
      <c r="W16" s="46">
        <v>500</v>
      </c>
      <c r="X16" s="60">
        <v>421.65</v>
      </c>
      <c r="Y16" s="57">
        <f t="shared" si="3"/>
        <v>84.33</v>
      </c>
    </row>
    <row r="17" s="2" customFormat="1" ht="37.5" customHeight="1" spans="1:25">
      <c r="A17" s="15" t="s">
        <v>35</v>
      </c>
      <c r="B17" s="47">
        <v>17</v>
      </c>
      <c r="C17" s="48">
        <v>11.62</v>
      </c>
      <c r="D17" s="42">
        <f t="shared" si="0"/>
        <v>68.3529411764706</v>
      </c>
      <c r="E17" s="43">
        <v>16.14</v>
      </c>
      <c r="F17" s="44">
        <v>1</v>
      </c>
      <c r="G17" s="45">
        <v>1</v>
      </c>
      <c r="H17" s="46" t="s">
        <v>22</v>
      </c>
      <c r="I17" s="43">
        <v>-20.5906</v>
      </c>
      <c r="J17" s="43">
        <v>104.82380952381</v>
      </c>
      <c r="K17" s="57">
        <v>233.239980320176</v>
      </c>
      <c r="L17" s="43">
        <v>35.7743151773952</v>
      </c>
      <c r="M17" s="43">
        <v>40.6222222222222</v>
      </c>
      <c r="N17" s="44">
        <v>14000</v>
      </c>
      <c r="O17" s="43">
        <v>5984.8</v>
      </c>
      <c r="P17" s="43">
        <f t="shared" si="1"/>
        <v>42.7485714285714</v>
      </c>
      <c r="Q17" s="43">
        <v>-16.534642418833</v>
      </c>
      <c r="R17" s="44">
        <v>2</v>
      </c>
      <c r="S17" s="45">
        <v>3</v>
      </c>
      <c r="T17" s="44">
        <v>3</v>
      </c>
      <c r="U17" s="48">
        <v>3.76</v>
      </c>
      <c r="V17" s="42">
        <f t="shared" si="2"/>
        <v>125.333333333333</v>
      </c>
      <c r="W17" s="46">
        <v>3500</v>
      </c>
      <c r="X17" s="60">
        <v>2123.89</v>
      </c>
      <c r="Y17" s="57">
        <f t="shared" si="3"/>
        <v>60.6825714285714</v>
      </c>
    </row>
    <row r="18" s="2" customFormat="1" ht="40" customHeight="1" spans="1:25">
      <c r="A18" s="15" t="s">
        <v>36</v>
      </c>
      <c r="B18" s="47">
        <v>3</v>
      </c>
      <c r="C18" s="48">
        <v>3.7</v>
      </c>
      <c r="D18" s="42">
        <f t="shared" si="0"/>
        <v>123.333333333333</v>
      </c>
      <c r="E18" s="43">
        <v>-8.49</v>
      </c>
      <c r="F18" s="46">
        <v>1</v>
      </c>
      <c r="G18" s="45">
        <v>0</v>
      </c>
      <c r="H18" s="46"/>
      <c r="I18" s="43">
        <v>-48.007</v>
      </c>
      <c r="J18" s="43">
        <v>113.152173913043</v>
      </c>
      <c r="K18" s="57">
        <v>26.5315052508752</v>
      </c>
      <c r="L18" s="43">
        <v>0</v>
      </c>
      <c r="M18" s="43">
        <v>0</v>
      </c>
      <c r="N18" s="44">
        <v>500</v>
      </c>
      <c r="O18" s="57">
        <v>1264</v>
      </c>
      <c r="P18" s="43">
        <f t="shared" si="1"/>
        <v>252.8</v>
      </c>
      <c r="Q18" s="57">
        <v>11.9277428495528</v>
      </c>
      <c r="R18" s="46">
        <v>1</v>
      </c>
      <c r="S18" s="45">
        <v>1</v>
      </c>
      <c r="T18" s="46">
        <v>2</v>
      </c>
      <c r="U18" s="61">
        <v>3.4</v>
      </c>
      <c r="V18" s="62">
        <f t="shared" si="2"/>
        <v>170</v>
      </c>
      <c r="W18" s="46">
        <v>1100</v>
      </c>
      <c r="X18" s="60">
        <v>584.91</v>
      </c>
      <c r="Y18" s="57">
        <f t="shared" si="3"/>
        <v>53.1736363636364</v>
      </c>
    </row>
    <row r="19" s="2" customFormat="1" ht="37.5" customHeight="1" spans="1:25">
      <c r="A19" s="49" t="s">
        <v>37</v>
      </c>
      <c r="B19" s="47">
        <v>40</v>
      </c>
      <c r="C19" s="48">
        <v>25.76</v>
      </c>
      <c r="D19" s="42">
        <f t="shared" si="0"/>
        <v>64.4</v>
      </c>
      <c r="E19" s="43">
        <v>-32.62</v>
      </c>
      <c r="F19" s="44">
        <v>1</v>
      </c>
      <c r="G19" s="45">
        <v>1</v>
      </c>
      <c r="H19" s="46" t="s">
        <v>22</v>
      </c>
      <c r="I19" s="43">
        <v>6.6446</v>
      </c>
      <c r="J19" s="43">
        <v>82.9987341772152</v>
      </c>
      <c r="K19" s="57">
        <v>181.194785144524</v>
      </c>
      <c r="L19" s="43">
        <v>19.0898137839528</v>
      </c>
      <c r="M19" s="43">
        <v>8.94783094990813</v>
      </c>
      <c r="N19" s="44">
        <v>26500</v>
      </c>
      <c r="O19" s="43">
        <v>26434</v>
      </c>
      <c r="P19" s="43">
        <f t="shared" si="1"/>
        <v>99.7509433962264</v>
      </c>
      <c r="Q19" s="43">
        <v>14.3205594502372</v>
      </c>
      <c r="R19" s="44">
        <v>1</v>
      </c>
      <c r="S19" s="45">
        <v>1</v>
      </c>
      <c r="T19" s="44">
        <v>3</v>
      </c>
      <c r="U19" s="48">
        <v>4.78</v>
      </c>
      <c r="V19" s="42">
        <f t="shared" si="2"/>
        <v>159.333333333333</v>
      </c>
      <c r="W19" s="46">
        <v>1700</v>
      </c>
      <c r="X19" s="60">
        <v>611.63</v>
      </c>
      <c r="Y19" s="57">
        <f t="shared" si="3"/>
        <v>35.9782352941176</v>
      </c>
    </row>
    <row r="20" s="2" customFormat="1" ht="37.5" customHeight="1" spans="1:25">
      <c r="A20" s="15" t="s">
        <v>38</v>
      </c>
      <c r="B20" s="47">
        <v>1</v>
      </c>
      <c r="C20" s="48">
        <v>0.49</v>
      </c>
      <c r="D20" s="42">
        <f t="shared" si="0"/>
        <v>49</v>
      </c>
      <c r="E20" s="43">
        <v>79.1</v>
      </c>
      <c r="F20" s="44">
        <v>1</v>
      </c>
      <c r="G20" s="45">
        <v>0</v>
      </c>
      <c r="H20" s="46" t="s">
        <v>22</v>
      </c>
      <c r="I20" s="43">
        <v>-45.0223</v>
      </c>
      <c r="J20" s="43">
        <v>74.0461538461539</v>
      </c>
      <c r="K20" s="57">
        <v>25.9453094334685</v>
      </c>
      <c r="L20" s="43">
        <v>26.0890643396357</v>
      </c>
      <c r="M20" s="43">
        <v>0</v>
      </c>
      <c r="N20" s="44">
        <v>1200</v>
      </c>
      <c r="O20" s="43">
        <v>1254.3</v>
      </c>
      <c r="P20" s="43">
        <f t="shared" si="1"/>
        <v>104.525</v>
      </c>
      <c r="Q20" s="43">
        <v>24.3851646172154</v>
      </c>
      <c r="R20" s="44">
        <v>1</v>
      </c>
      <c r="S20" s="45">
        <v>1</v>
      </c>
      <c r="T20" s="44">
        <v>2</v>
      </c>
      <c r="U20" s="48">
        <v>2.22</v>
      </c>
      <c r="V20" s="42">
        <f t="shared" si="2"/>
        <v>111</v>
      </c>
      <c r="W20" s="46">
        <v>450</v>
      </c>
      <c r="X20" s="60">
        <v>276.9</v>
      </c>
      <c r="Y20" s="57">
        <f t="shared" si="3"/>
        <v>61.5333333333333</v>
      </c>
    </row>
    <row r="21" s="2" customFormat="1" ht="37.5" customHeight="1" spans="1:25">
      <c r="A21" s="15" t="s">
        <v>39</v>
      </c>
      <c r="B21" s="47">
        <v>12</v>
      </c>
      <c r="C21" s="48">
        <v>11.06</v>
      </c>
      <c r="D21" s="42">
        <f t="shared" si="0"/>
        <v>92.1666666666667</v>
      </c>
      <c r="E21" s="43">
        <v>11.91</v>
      </c>
      <c r="F21" s="44">
        <v>1</v>
      </c>
      <c r="G21" s="45">
        <v>0</v>
      </c>
      <c r="H21" s="46" t="s">
        <v>22</v>
      </c>
      <c r="I21" s="43">
        <v>0.1374</v>
      </c>
      <c r="J21" s="43">
        <v>79.6803278688525</v>
      </c>
      <c r="K21" s="57">
        <v>112.434440559441</v>
      </c>
      <c r="L21" s="43">
        <v>42.2158214175496</v>
      </c>
      <c r="M21" s="43">
        <v>9.81041961109216</v>
      </c>
      <c r="N21" s="44">
        <v>18000</v>
      </c>
      <c r="O21" s="43">
        <v>11761.1</v>
      </c>
      <c r="P21" s="43">
        <f t="shared" si="1"/>
        <v>65.3394444444445</v>
      </c>
      <c r="Q21" s="43">
        <v>27.1814003784807</v>
      </c>
      <c r="R21" s="44">
        <v>1</v>
      </c>
      <c r="S21" s="45">
        <v>2</v>
      </c>
      <c r="T21" s="44">
        <v>3</v>
      </c>
      <c r="U21" s="48">
        <v>3.66</v>
      </c>
      <c r="V21" s="42">
        <f t="shared" si="2"/>
        <v>122</v>
      </c>
      <c r="W21" s="46">
        <v>1550</v>
      </c>
      <c r="X21" s="60">
        <v>1351.12</v>
      </c>
      <c r="Y21" s="57">
        <f t="shared" si="3"/>
        <v>87.1690322580645</v>
      </c>
    </row>
    <row r="22" s="2" customFormat="1" ht="45" customHeight="1" spans="1:25">
      <c r="A22" s="15" t="s">
        <v>40</v>
      </c>
      <c r="B22" s="47">
        <v>3</v>
      </c>
      <c r="C22" s="48">
        <v>2.02</v>
      </c>
      <c r="D22" s="42">
        <f t="shared" si="0"/>
        <v>67.3333333333333</v>
      </c>
      <c r="E22" s="43">
        <v>-35.61</v>
      </c>
      <c r="F22" s="44">
        <v>1</v>
      </c>
      <c r="G22" s="45">
        <v>1</v>
      </c>
      <c r="H22" s="46" t="s">
        <v>22</v>
      </c>
      <c r="I22" s="58">
        <v>81.0416</v>
      </c>
      <c r="J22" s="43">
        <v>100.225</v>
      </c>
      <c r="K22" s="57">
        <v>56.5159678300929</v>
      </c>
      <c r="L22" s="43">
        <v>95.2307308555749</v>
      </c>
      <c r="M22" s="43">
        <v>19.3252658599193</v>
      </c>
      <c r="N22" s="44">
        <v>3000</v>
      </c>
      <c r="O22" s="43">
        <v>3081</v>
      </c>
      <c r="P22" s="43">
        <f t="shared" si="1"/>
        <v>102.7</v>
      </c>
      <c r="Q22" s="43">
        <v>16.1326799849227</v>
      </c>
      <c r="R22" s="44">
        <v>1</v>
      </c>
      <c r="S22" s="45">
        <v>0</v>
      </c>
      <c r="T22" s="44">
        <v>2</v>
      </c>
      <c r="U22" s="48">
        <v>2.27</v>
      </c>
      <c r="V22" s="42">
        <f t="shared" si="2"/>
        <v>113.5</v>
      </c>
      <c r="W22" s="46">
        <v>500</v>
      </c>
      <c r="X22" s="60">
        <v>681.16</v>
      </c>
      <c r="Y22" s="57">
        <f t="shared" si="3"/>
        <v>136.232</v>
      </c>
    </row>
    <row r="23" s="2" customFormat="1" ht="37.5" customHeight="1" spans="1:25">
      <c r="A23" s="15" t="s">
        <v>41</v>
      </c>
      <c r="B23" s="47">
        <v>108</v>
      </c>
      <c r="C23" s="48">
        <v>155.77</v>
      </c>
      <c r="D23" s="42">
        <f t="shared" si="0"/>
        <v>144.231481481481</v>
      </c>
      <c r="E23" s="43">
        <v>28.29</v>
      </c>
      <c r="F23" s="44">
        <v>5</v>
      </c>
      <c r="G23" s="45">
        <v>10</v>
      </c>
      <c r="H23" s="46" t="s">
        <v>22</v>
      </c>
      <c r="I23" s="58">
        <v>-15.6071</v>
      </c>
      <c r="J23" s="43">
        <v>100</v>
      </c>
      <c r="K23" s="57">
        <v>-6.11761116261603</v>
      </c>
      <c r="L23" s="43">
        <v>69.0425</v>
      </c>
      <c r="M23" s="43">
        <v>12.2931527682225</v>
      </c>
      <c r="N23" s="44">
        <v>19000</v>
      </c>
      <c r="O23" s="43">
        <v>25745.4</v>
      </c>
      <c r="P23" s="43">
        <f t="shared" si="1"/>
        <v>135.502105263158</v>
      </c>
      <c r="Q23" s="43">
        <v>47.6811353115625</v>
      </c>
      <c r="R23" s="44">
        <v>1</v>
      </c>
      <c r="S23" s="45">
        <v>3</v>
      </c>
      <c r="T23" s="44">
        <v>15</v>
      </c>
      <c r="U23" s="48">
        <v>15.06</v>
      </c>
      <c r="V23" s="42">
        <f t="shared" si="2"/>
        <v>100.4</v>
      </c>
      <c r="W23" s="46">
        <v>9000</v>
      </c>
      <c r="X23" s="60">
        <v>6696.71</v>
      </c>
      <c r="Y23" s="57">
        <f t="shared" si="3"/>
        <v>74.4078888888889</v>
      </c>
    </row>
    <row r="24" s="2" customFormat="1" ht="57" customHeight="1" spans="1:25">
      <c r="A24" s="15" t="s">
        <v>42</v>
      </c>
      <c r="B24" s="46">
        <v>10</v>
      </c>
      <c r="C24" s="48">
        <v>5</v>
      </c>
      <c r="D24" s="42">
        <f t="shared" si="0"/>
        <v>50</v>
      </c>
      <c r="E24" s="43">
        <v>-55.24</v>
      </c>
      <c r="F24" s="46">
        <v>1</v>
      </c>
      <c r="G24" s="45">
        <v>0</v>
      </c>
      <c r="H24" s="46" t="s">
        <v>22</v>
      </c>
      <c r="I24" s="43">
        <v>-29.4413</v>
      </c>
      <c r="J24" s="43">
        <v>104.025</v>
      </c>
      <c r="K24" s="57">
        <v>5.44521524280148</v>
      </c>
      <c r="L24" s="43">
        <v>40.2577505407354</v>
      </c>
      <c r="M24" s="43">
        <v>37.4300425341392</v>
      </c>
      <c r="N24" s="44">
        <v>200</v>
      </c>
      <c r="O24" s="57">
        <v>698.7</v>
      </c>
      <c r="P24" s="43">
        <f t="shared" si="1"/>
        <v>349.35</v>
      </c>
      <c r="Q24" s="63" t="s">
        <v>22</v>
      </c>
      <c r="R24" s="46">
        <v>1</v>
      </c>
      <c r="S24" s="45">
        <v>1</v>
      </c>
      <c r="T24" s="46">
        <v>3</v>
      </c>
      <c r="U24" s="48">
        <v>3.51</v>
      </c>
      <c r="V24" s="42">
        <f t="shared" si="2"/>
        <v>117</v>
      </c>
      <c r="W24" s="46">
        <v>1000</v>
      </c>
      <c r="X24" s="60">
        <v>216.7</v>
      </c>
      <c r="Y24" s="57">
        <f t="shared" si="3"/>
        <v>21.67</v>
      </c>
    </row>
    <row r="25" s="25" customFormat="1" ht="37.5" customHeight="1" spans="1:25">
      <c r="A25" s="50" t="s">
        <v>43</v>
      </c>
      <c r="B25" s="44">
        <v>440</v>
      </c>
      <c r="C25" s="51">
        <v>438.96</v>
      </c>
      <c r="D25" s="52">
        <f t="shared" si="0"/>
        <v>99.7636363636364</v>
      </c>
      <c r="E25" s="47">
        <v>11.44</v>
      </c>
      <c r="F25" s="44">
        <v>34</v>
      </c>
      <c r="G25" s="46">
        <v>30</v>
      </c>
      <c r="H25" s="46" t="s">
        <v>22</v>
      </c>
      <c r="I25" s="40">
        <v>-7.5133</v>
      </c>
      <c r="J25" s="40">
        <v>99.627593220339</v>
      </c>
      <c r="K25" s="47">
        <v>10.8488818987919</v>
      </c>
      <c r="L25" s="40">
        <v>47.4042655121752</v>
      </c>
      <c r="M25" s="40">
        <v>24.053091475993</v>
      </c>
      <c r="N25" s="44">
        <v>352000</v>
      </c>
      <c r="O25" s="44">
        <v>345750.1</v>
      </c>
      <c r="P25" s="40">
        <f t="shared" si="1"/>
        <v>98.2244602272727</v>
      </c>
      <c r="Q25" s="40">
        <v>12.4</v>
      </c>
      <c r="R25" s="44">
        <v>25</v>
      </c>
      <c r="S25" s="44">
        <v>27</v>
      </c>
      <c r="T25" s="64">
        <v>135</v>
      </c>
      <c r="U25" s="65">
        <v>142.05</v>
      </c>
      <c r="V25" s="52">
        <f t="shared" si="2"/>
        <v>105.222222222222</v>
      </c>
      <c r="W25" s="46">
        <v>138000</v>
      </c>
      <c r="X25" s="66">
        <v>138107</v>
      </c>
      <c r="Y25" s="52">
        <f t="shared" si="3"/>
        <v>100.077536231884</v>
      </c>
    </row>
    <row r="26" s="2" customFormat="1" ht="29.25" customHeight="1" spans="2:32">
      <c r="B26" s="53" t="s">
        <v>44</v>
      </c>
      <c r="C26" s="54"/>
      <c r="D26" s="54"/>
      <c r="E26" s="54"/>
      <c r="F26" s="28" t="s">
        <v>45</v>
      </c>
      <c r="G26" s="28"/>
      <c r="H26" s="28"/>
      <c r="I26" s="28"/>
      <c r="J26" s="54" t="s">
        <v>46</v>
      </c>
      <c r="K26" s="54"/>
      <c r="L26" s="54"/>
      <c r="M26" s="54"/>
      <c r="N26" s="54"/>
      <c r="O26" s="54"/>
      <c r="P26" s="54"/>
      <c r="Q26" s="54"/>
      <c r="R26" s="54"/>
      <c r="S26" s="54"/>
      <c r="T26" s="54" t="s">
        <v>47</v>
      </c>
      <c r="U26" s="54"/>
      <c r="V26" s="54"/>
      <c r="W26" s="54"/>
      <c r="X26" s="54"/>
      <c r="Y26" s="54"/>
      <c r="AC26" s="25"/>
      <c r="AD26" s="25"/>
      <c r="AE26" s="33"/>
      <c r="AF26" s="67"/>
    </row>
    <row r="27" s="2" customFormat="1" ht="29.25" customHeight="1" spans="1:31">
      <c r="A27" s="25"/>
      <c r="B27" s="26"/>
      <c r="C27" s="27"/>
      <c r="D27" s="27"/>
      <c r="E27" s="27"/>
      <c r="F27" s="28"/>
      <c r="G27" s="28"/>
      <c r="H27" s="28"/>
      <c r="I27" s="28"/>
      <c r="J27" s="27"/>
      <c r="K27" s="26"/>
      <c r="L27" s="27"/>
      <c r="M27" s="27"/>
      <c r="N27" s="27"/>
      <c r="O27" s="27"/>
      <c r="P27" s="27"/>
      <c r="Q27" s="26"/>
      <c r="R27" s="27"/>
      <c r="S27" s="27"/>
      <c r="T27" s="25"/>
      <c r="U27" s="25"/>
      <c r="V27" s="25"/>
      <c r="W27" s="33"/>
      <c r="X27" s="33"/>
      <c r="Y27" s="33"/>
      <c r="Z27" s="38"/>
      <c r="AA27" s="38"/>
      <c r="AC27" s="25"/>
      <c r="AD27" s="25"/>
      <c r="AE27" s="33"/>
    </row>
    <row r="28" ht="30" customHeight="1" spans="3:15">
      <c r="C28" s="55"/>
      <c r="D28" s="55"/>
      <c r="E28" s="55"/>
      <c r="F28" s="55"/>
      <c r="G28" s="56"/>
      <c r="H28" s="56"/>
      <c r="I28" s="56"/>
      <c r="J28" s="56"/>
      <c r="K28" s="56"/>
      <c r="L28" s="56"/>
      <c r="M28" s="56"/>
      <c r="N28" s="56"/>
      <c r="O28" s="59"/>
    </row>
    <row r="29" ht="22.5" spans="2:4">
      <c r="B29" s="26"/>
      <c r="C29" s="27"/>
      <c r="D29" s="27"/>
    </row>
    <row r="30" ht="22.5" spans="2:4">
      <c r="B30" s="26"/>
      <c r="C30" s="27"/>
      <c r="D30" s="27"/>
    </row>
    <row r="31" ht="22.5" spans="2:4">
      <c r="B31" s="26"/>
      <c r="C31" s="27"/>
      <c r="D31" s="27"/>
    </row>
    <row r="32" ht="22.5" spans="2:4">
      <c r="B32" s="26"/>
      <c r="C32" s="27"/>
      <c r="D32" s="27"/>
    </row>
    <row r="33" ht="22.5" spans="2:4">
      <c r="B33" s="26"/>
      <c r="C33" s="27"/>
      <c r="D33" s="27"/>
    </row>
    <row r="34" ht="22.5" spans="2:4">
      <c r="B34" s="26"/>
      <c r="C34" s="27"/>
      <c r="D34" s="27"/>
    </row>
    <row r="35" ht="22.5" spans="2:4">
      <c r="B35" s="26"/>
      <c r="C35" s="27"/>
      <c r="D35" s="27"/>
    </row>
    <row r="36" ht="22.5" spans="2:4">
      <c r="B36" s="26"/>
      <c r="C36" s="27"/>
      <c r="D36" s="27"/>
    </row>
    <row r="37" ht="22.5" spans="2:4">
      <c r="B37" s="26"/>
      <c r="C37" s="27"/>
      <c r="D37" s="27"/>
    </row>
    <row r="38" ht="22.5" spans="2:4">
      <c r="B38" s="26"/>
      <c r="C38" s="27"/>
      <c r="D38" s="27"/>
    </row>
    <row r="39" ht="22.5" spans="2:4">
      <c r="B39" s="26"/>
      <c r="C39" s="27"/>
      <c r="D39" s="27"/>
    </row>
    <row r="40" ht="22.5" spans="2:4">
      <c r="B40" s="26"/>
      <c r="C40" s="27"/>
      <c r="D40" s="27"/>
    </row>
    <row r="41" ht="22.5" spans="2:4">
      <c r="B41" s="26"/>
      <c r="C41" s="27"/>
      <c r="D41" s="27"/>
    </row>
    <row r="42" ht="22.5" spans="2:4">
      <c r="B42" s="26"/>
      <c r="C42" s="27"/>
      <c r="D42" s="27"/>
    </row>
    <row r="43" ht="22.5" spans="2:4">
      <c r="B43" s="26"/>
      <c r="C43" s="27"/>
      <c r="D43" s="27"/>
    </row>
    <row r="44" ht="22.5" spans="2:4">
      <c r="B44" s="26"/>
      <c r="C44" s="27"/>
      <c r="D44" s="27"/>
    </row>
  </sheetData>
  <mergeCells count="10">
    <mergeCell ref="A1:Y1"/>
    <mergeCell ref="B2:E2"/>
    <mergeCell ref="F2:G2"/>
    <mergeCell ref="H2:I2"/>
    <mergeCell ref="J2:M2"/>
    <mergeCell ref="N2:Q2"/>
    <mergeCell ref="R2:S2"/>
    <mergeCell ref="T2:V2"/>
    <mergeCell ref="W2:Y2"/>
    <mergeCell ref="F26:I27"/>
  </mergeCells>
  <printOptions horizontalCentered="1" verticalCentered="1"/>
  <pageMargins left="0.43" right="0.39" top="0.35" bottom="0.74" header="0.2" footer="0.3"/>
  <pageSetup paperSize="9" scale="46" orientation="landscape" horizontalDpi="600" vertic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"/>
  <sheetViews>
    <sheetView tabSelected="1" zoomScale="50" zoomScaleNormal="50" zoomScaleSheetLayoutView="55" workbookViewId="0">
      <pane xSplit="1" ySplit="3" topLeftCell="B4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5.75"/>
  <cols>
    <col min="1" max="1" width="21" style="4" customWidth="1"/>
    <col min="2" max="2" width="14.5" style="4" customWidth="1"/>
    <col min="3" max="4" width="14.5" style="5" customWidth="1"/>
    <col min="5" max="5" width="13.75" style="6" customWidth="1"/>
    <col min="6" max="7" width="13.5" style="6" customWidth="1"/>
    <col min="8" max="8" width="16" style="6" customWidth="1"/>
    <col min="9" max="9" width="14" style="4" customWidth="1"/>
    <col min="10" max="10" width="13.75" style="4" customWidth="1"/>
    <col min="11" max="11" width="16" style="5" customWidth="1"/>
    <col min="12" max="12" width="17" style="6" customWidth="1"/>
    <col min="13" max="13" width="20.25" style="6" customWidth="1"/>
    <col min="14" max="14" width="14.5" style="6" customWidth="1"/>
    <col min="15" max="15" width="16" style="6" customWidth="1"/>
    <col min="16" max="16" width="19.25" style="6" customWidth="1"/>
    <col min="17" max="17" width="13" style="4" customWidth="1"/>
    <col min="18" max="19" width="13" style="6" customWidth="1"/>
    <col min="20" max="20" width="14.625" style="4" customWidth="1"/>
    <col min="21" max="22" width="17.125" style="4" customWidth="1"/>
    <col min="23" max="25" width="16" style="6" customWidth="1"/>
    <col min="26" max="27" width="12.25" style="7" customWidth="1"/>
    <col min="28" max="28" width="16.625" customWidth="1"/>
    <col min="29" max="29" width="16.625" style="4" customWidth="1"/>
    <col min="30" max="30" width="13.5" style="4" customWidth="1"/>
    <col min="31" max="31" width="13.75" style="6" customWidth="1"/>
    <col min="32" max="32" width="13.75" customWidth="1"/>
    <col min="33" max="33" width="12.75" customWidth="1"/>
  </cols>
  <sheetData>
    <row r="1" s="1" customFormat="1" ht="73" customHeight="1" spans="1:31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4"/>
      <c r="AA1" s="34"/>
      <c r="AB1" s="34"/>
      <c r="AC1" s="34"/>
      <c r="AD1" s="34"/>
      <c r="AE1" s="34"/>
    </row>
    <row r="2" s="2" customFormat="1" ht="66.75" customHeight="1" spans="1:25">
      <c r="A2" s="9" t="s">
        <v>1</v>
      </c>
      <c r="B2" s="10" t="s">
        <v>2</v>
      </c>
      <c r="C2" s="11"/>
      <c r="D2" s="11"/>
      <c r="E2" s="11"/>
      <c r="F2" s="11" t="s">
        <v>3</v>
      </c>
      <c r="G2" s="11"/>
      <c r="H2" s="11" t="s">
        <v>4</v>
      </c>
      <c r="I2" s="11"/>
      <c r="J2" s="29" t="s">
        <v>5</v>
      </c>
      <c r="K2" s="29"/>
      <c r="L2" s="29"/>
      <c r="M2" s="29"/>
      <c r="N2" s="11" t="s">
        <v>6</v>
      </c>
      <c r="O2" s="11"/>
      <c r="P2" s="11"/>
      <c r="Q2" s="11"/>
      <c r="R2" s="11" t="s">
        <v>7</v>
      </c>
      <c r="S2" s="11"/>
      <c r="T2" s="31" t="s">
        <v>8</v>
      </c>
      <c r="U2" s="29"/>
      <c r="V2" s="29"/>
      <c r="W2" s="11" t="s">
        <v>9</v>
      </c>
      <c r="X2" s="11"/>
      <c r="Y2" s="11"/>
    </row>
    <row r="3" s="2" customFormat="1" ht="66.95" customHeight="1" spans="1:25">
      <c r="A3" s="12" t="s">
        <v>10</v>
      </c>
      <c r="B3" s="13" t="s">
        <v>11</v>
      </c>
      <c r="C3" s="14" t="s">
        <v>12</v>
      </c>
      <c r="D3" s="14" t="s">
        <v>13</v>
      </c>
      <c r="E3" s="14" t="s">
        <v>14</v>
      </c>
      <c r="F3" s="15" t="s">
        <v>11</v>
      </c>
      <c r="G3" s="14" t="s">
        <v>12</v>
      </c>
      <c r="H3" s="16" t="s">
        <v>11</v>
      </c>
      <c r="I3" s="14" t="s">
        <v>12</v>
      </c>
      <c r="J3" s="14" t="s">
        <v>15</v>
      </c>
      <c r="K3" s="14" t="s">
        <v>16</v>
      </c>
      <c r="L3" s="14" t="s">
        <v>17</v>
      </c>
      <c r="M3" s="14" t="s">
        <v>18</v>
      </c>
      <c r="N3" s="15" t="s">
        <v>11</v>
      </c>
      <c r="O3" s="11" t="s">
        <v>12</v>
      </c>
      <c r="P3" s="14" t="s">
        <v>13</v>
      </c>
      <c r="Q3" s="14" t="s">
        <v>14</v>
      </c>
      <c r="R3" s="15" t="s">
        <v>11</v>
      </c>
      <c r="S3" s="15" t="s">
        <v>19</v>
      </c>
      <c r="T3" s="15" t="s">
        <v>11</v>
      </c>
      <c r="U3" s="11" t="s">
        <v>12</v>
      </c>
      <c r="V3" s="14" t="s">
        <v>13</v>
      </c>
      <c r="W3" s="15" t="s">
        <v>20</v>
      </c>
      <c r="X3" s="11" t="s">
        <v>12</v>
      </c>
      <c r="Y3" s="14" t="s">
        <v>13</v>
      </c>
    </row>
    <row r="4" s="3" customFormat="1" ht="37.5" customHeight="1" spans="1:31">
      <c r="A4" s="17" t="s">
        <v>25</v>
      </c>
      <c r="B4" s="18">
        <v>7</v>
      </c>
      <c r="C4" s="19">
        <v>4.86</v>
      </c>
      <c r="D4" s="20">
        <f>C4/B4*100</f>
        <v>69.4285714285714</v>
      </c>
      <c r="E4" s="21">
        <v>225.14</v>
      </c>
      <c r="F4" s="22">
        <v>1</v>
      </c>
      <c r="G4" s="23">
        <v>2</v>
      </c>
      <c r="H4" s="24" t="s">
        <v>22</v>
      </c>
      <c r="I4" s="21">
        <v>124.3871</v>
      </c>
      <c r="J4" s="21">
        <v>105.809433962264</v>
      </c>
      <c r="K4" s="30">
        <v>7.29332083341305</v>
      </c>
      <c r="L4" s="21">
        <v>89.2134310526222</v>
      </c>
      <c r="M4" s="21">
        <v>22.3825704577254</v>
      </c>
      <c r="N4" s="22">
        <v>2600</v>
      </c>
      <c r="O4" s="21">
        <v>1814.6</v>
      </c>
      <c r="P4" s="21">
        <f>O4/N4*100</f>
        <v>69.7923076923077</v>
      </c>
      <c r="Q4" s="21">
        <v>-10.16386949849</v>
      </c>
      <c r="R4" s="22">
        <v>1</v>
      </c>
      <c r="S4" s="23">
        <v>1</v>
      </c>
      <c r="T4" s="22">
        <v>3</v>
      </c>
      <c r="U4" s="19">
        <v>3.64</v>
      </c>
      <c r="V4" s="20">
        <f>U4/T4*100</f>
        <v>121.333333333333</v>
      </c>
      <c r="W4" s="24">
        <v>2000</v>
      </c>
      <c r="X4" s="32">
        <v>1985.31</v>
      </c>
      <c r="Y4" s="30">
        <f>X4/W4*100</f>
        <v>99.2655</v>
      </c>
      <c r="Z4" s="35"/>
      <c r="AA4" s="35"/>
      <c r="AC4" s="36"/>
      <c r="AD4" s="36"/>
      <c r="AE4" s="37"/>
    </row>
    <row r="5" s="2" customFormat="1" ht="29.25" customHeight="1" spans="1:31">
      <c r="A5" s="25"/>
      <c r="B5" s="26"/>
      <c r="C5" s="27"/>
      <c r="D5" s="27"/>
      <c r="E5" s="27"/>
      <c r="F5" s="28"/>
      <c r="G5" s="28"/>
      <c r="H5" s="28"/>
      <c r="I5" s="28"/>
      <c r="J5" s="27"/>
      <c r="K5" s="26"/>
      <c r="L5" s="27"/>
      <c r="M5" s="27"/>
      <c r="N5" s="27"/>
      <c r="O5" s="27"/>
      <c r="P5" s="27"/>
      <c r="Q5" s="26"/>
      <c r="R5" s="27"/>
      <c r="S5" s="27"/>
      <c r="T5" s="25"/>
      <c r="U5" s="25"/>
      <c r="V5" s="25"/>
      <c r="W5" s="33"/>
      <c r="X5" s="33"/>
      <c r="Y5" s="33"/>
      <c r="Z5" s="38"/>
      <c r="AA5" s="38"/>
      <c r="AC5" s="25"/>
      <c r="AD5" s="25"/>
      <c r="AE5" s="33"/>
    </row>
    <row r="6" ht="22.5" spans="2:4">
      <c r="B6" s="26"/>
      <c r="C6" s="27"/>
      <c r="D6" s="27"/>
    </row>
    <row r="7" ht="22.5" spans="2:4">
      <c r="B7" s="26"/>
      <c r="C7" s="27"/>
      <c r="D7" s="27"/>
    </row>
    <row r="8" ht="22.5" spans="2:4">
      <c r="B8" s="26"/>
      <c r="C8" s="27"/>
      <c r="D8" s="27"/>
    </row>
    <row r="9" ht="22.5" spans="2:4">
      <c r="B9" s="26"/>
      <c r="C9" s="27"/>
      <c r="D9" s="27"/>
    </row>
    <row r="10" ht="22.5" spans="2:4">
      <c r="B10" s="26"/>
      <c r="C10" s="27"/>
      <c r="D10" s="27"/>
    </row>
    <row r="11" ht="22.5" spans="2:4">
      <c r="B11" s="26"/>
      <c r="C11" s="27"/>
      <c r="D11" s="27"/>
    </row>
    <row r="12" ht="22.5" spans="2:4">
      <c r="B12" s="26"/>
      <c r="C12" s="27"/>
      <c r="D12" s="27"/>
    </row>
    <row r="13" ht="22.5" spans="2:4">
      <c r="B13" s="26"/>
      <c r="C13" s="27"/>
      <c r="D13" s="27"/>
    </row>
    <row r="14" ht="22.5" spans="2:4">
      <c r="B14" s="26"/>
      <c r="C14" s="27"/>
      <c r="D14" s="27"/>
    </row>
    <row r="15" ht="22.5" spans="2:4">
      <c r="B15" s="26"/>
      <c r="C15" s="27"/>
      <c r="D15" s="27"/>
    </row>
    <row r="16" ht="22.5" spans="2:4">
      <c r="B16" s="26"/>
      <c r="C16" s="27"/>
      <c r="D16" s="27"/>
    </row>
    <row r="17" ht="22.5" spans="2:4">
      <c r="B17" s="26"/>
      <c r="C17" s="27"/>
      <c r="D17" s="27"/>
    </row>
    <row r="18" ht="22.5" spans="2:4">
      <c r="B18" s="26"/>
      <c r="C18" s="27"/>
      <c r="D18" s="27"/>
    </row>
    <row r="19" ht="22.5" spans="2:4">
      <c r="B19" s="26"/>
      <c r="C19" s="27"/>
      <c r="D19" s="27"/>
    </row>
    <row r="20" ht="22.5" spans="2:4">
      <c r="B20" s="26"/>
      <c r="C20" s="27"/>
      <c r="D20" s="27"/>
    </row>
    <row r="21" ht="22.5" spans="2:4">
      <c r="B21" s="26"/>
      <c r="C21" s="27"/>
      <c r="D21" s="27"/>
    </row>
  </sheetData>
  <mergeCells count="10">
    <mergeCell ref="A1:Y1"/>
    <mergeCell ref="B2:E2"/>
    <mergeCell ref="F2:G2"/>
    <mergeCell ref="H2:I2"/>
    <mergeCell ref="J2:M2"/>
    <mergeCell ref="N2:Q2"/>
    <mergeCell ref="R2:S2"/>
    <mergeCell ref="T2:V2"/>
    <mergeCell ref="W2:Y2"/>
    <mergeCell ref="F5:I5"/>
  </mergeCells>
  <printOptions horizontalCentered="1" verticalCentered="1"/>
  <pageMargins left="0.43" right="0.39" top="0.35" bottom="0.74" header="0.2" footer="0.3"/>
  <pageSetup paperSize="9" scale="46" orientation="landscape" horizontalDpi="6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公布版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月飞</cp:lastModifiedBy>
  <dcterms:created xsi:type="dcterms:W3CDTF">2025-02-07T18:00:00Z</dcterms:created>
  <dcterms:modified xsi:type="dcterms:W3CDTF">2025-03-18T01:39:57Z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8876F482A7A84335BAC7B79681F7C502_13</vt:lpwstr>
  </property>
  <property fmtid="{D5CDD505-2E9C-101B-9397-08002B2CF9AE}" pid="3" name="KSOProductBuildVer">
    <vt:lpwstr>2052-12.1.0.20305</vt:lpwstr>
  </property>
</Properties>
</file>