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10" windowHeight="6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<sst xmlns="http://schemas.openxmlformats.org/spreadsheetml/2006/main" count="68" uniqueCount="48">
  <si>
    <t>2023年随州大洪山风景区义务教育学校教师公开招聘教师成绩公示</t>
  </si>
  <si>
    <t>序号</t>
  </si>
  <si>
    <t>招聘岗位数</t>
  </si>
  <si>
    <t>招聘岗位</t>
  </si>
  <si>
    <t>考生
姓名</t>
  </si>
  <si>
    <t>性别</t>
  </si>
  <si>
    <t>准考证号</t>
  </si>
  <si>
    <t>考 试 成 绩</t>
  </si>
  <si>
    <t>成 绩 排 名</t>
  </si>
  <si>
    <t>面试顺序</t>
  </si>
  <si>
    <r>
      <rPr>
        <sz val="12"/>
        <rFont val="仿宋_GB2312"/>
        <charset val="134"/>
      </rPr>
      <t>综合</t>
    </r>
    <r>
      <rPr>
        <sz val="14"/>
        <rFont val="仿宋_GB2312"/>
        <charset val="134"/>
      </rPr>
      <t xml:space="preserve">
</t>
    </r>
    <r>
      <rPr>
        <sz val="10"/>
        <rFont val="仿宋_GB2312"/>
        <charset val="134"/>
      </rPr>
      <t>（100%）</t>
    </r>
  </si>
  <si>
    <t>笔试成绩</t>
  </si>
  <si>
    <r>
      <rPr>
        <sz val="12"/>
        <rFont val="仿宋_GB2312"/>
        <charset val="134"/>
      </rPr>
      <t>笔试</t>
    </r>
    <r>
      <rPr>
        <sz val="14"/>
        <rFont val="仿宋_GB2312"/>
        <charset val="134"/>
      </rPr>
      <t xml:space="preserve">   </t>
    </r>
    <r>
      <rPr>
        <sz val="10"/>
        <rFont val="仿宋_GB2312"/>
        <charset val="134"/>
      </rPr>
      <t>（40 %）</t>
    </r>
  </si>
  <si>
    <t>面试成绩</t>
  </si>
  <si>
    <r>
      <rPr>
        <sz val="12"/>
        <rFont val="仿宋_GB2312"/>
        <charset val="134"/>
      </rPr>
      <t>面试</t>
    </r>
    <r>
      <rPr>
        <sz val="14"/>
        <rFont val="仿宋_GB2312"/>
        <charset val="134"/>
      </rPr>
      <t xml:space="preserve">  </t>
    </r>
    <r>
      <rPr>
        <sz val="10"/>
        <rFont val="仿宋_GB2312"/>
        <charset val="134"/>
      </rPr>
      <t>（60 %）</t>
    </r>
  </si>
  <si>
    <t>综合</t>
  </si>
  <si>
    <t>笔试</t>
  </si>
  <si>
    <t>面试</t>
  </si>
  <si>
    <t>说课顺序</t>
  </si>
  <si>
    <t>学科顺序</t>
  </si>
  <si>
    <t>小学语文</t>
  </si>
  <si>
    <t>丁清爽</t>
  </si>
  <si>
    <t>女</t>
  </si>
  <si>
    <t>22013130100402</t>
  </si>
  <si>
    <t>刘星宇</t>
  </si>
  <si>
    <t>男</t>
  </si>
  <si>
    <t>22013130101716</t>
  </si>
  <si>
    <t>文乔</t>
  </si>
  <si>
    <t>22013280303527</t>
  </si>
  <si>
    <t>张霞</t>
  </si>
  <si>
    <t>22013130101409</t>
  </si>
  <si>
    <t>陈耀儒</t>
  </si>
  <si>
    <t>22013130100318</t>
  </si>
  <si>
    <t>马风玲</t>
  </si>
  <si>
    <t>22013010109613</t>
  </si>
  <si>
    <t>小学数学</t>
  </si>
  <si>
    <t>沈斯为</t>
  </si>
  <si>
    <t>22010134300122</t>
  </si>
  <si>
    <t>谌梦圆</t>
  </si>
  <si>
    <t>22010134300930</t>
  </si>
  <si>
    <t>邓冬君</t>
  </si>
  <si>
    <t>22010134300807</t>
  </si>
  <si>
    <t>汪婷婷</t>
  </si>
  <si>
    <t>22010134302109</t>
  </si>
  <si>
    <t>刘怡菲</t>
  </si>
  <si>
    <t>22010134301429</t>
  </si>
  <si>
    <t>纪凡</t>
  </si>
  <si>
    <t>22010134300118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</si>
</sst>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4"/>
      <name val="仿宋_GB2312"/>
      <charset val="134"/>
    </font>
    <font>
      <sz val="1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4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14" borderId="15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7" xfId="49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3" borderId="7" xfId="49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2" borderId="7" xfId="49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4" fillId="3" borderId="7" xfId="49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quotePrefix="1">
      <alignment horizontal="center" vertical="center" wrapText="1"/>
    </xf>
    <xf numFmtId="0" fontId="4" fillId="3" borderId="7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N4" sqref="N4:N15"/>
    </sheetView>
  </sheetViews>
  <sheetFormatPr defaultColWidth="9" defaultRowHeight="13.5"/>
  <cols>
    <col min="6" max="6" width="14.75" customWidth="1"/>
    <col min="15" max="16" width="9" hidden="1" customWidth="1"/>
  </cols>
  <sheetData>
    <row r="1" ht="23.25" spans="1:17">
      <c r="A1" s="1" t="s">
        <v>0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4.25" spans="1:17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/>
      <c r="I2" s="4"/>
      <c r="J2" s="4"/>
      <c r="K2" s="4"/>
      <c r="L2" s="4" t="s">
        <v>8</v>
      </c>
      <c r="M2" s="4"/>
      <c r="N2" s="4"/>
      <c r="O2" s="17"/>
      <c r="P2" s="17"/>
      <c r="Q2" s="24" t="s">
        <v>9</v>
      </c>
    </row>
    <row r="3" ht="30.75" spans="1:17">
      <c r="A3" s="6"/>
      <c r="B3" s="7"/>
      <c r="C3" s="7"/>
      <c r="D3" s="7"/>
      <c r="E3" s="8"/>
      <c r="F3" s="8"/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 t="s">
        <v>18</v>
      </c>
      <c r="P3" s="7" t="s">
        <v>19</v>
      </c>
      <c r="Q3" s="25"/>
    </row>
    <row r="4" ht="14.25" spans="1:17">
      <c r="A4" s="9">
        <v>1</v>
      </c>
      <c r="B4" s="10">
        <v>2</v>
      </c>
      <c r="C4" s="10" t="s">
        <v>20</v>
      </c>
      <c r="D4" s="11" t="s">
        <v>21</v>
      </c>
      <c r="E4" s="11" t="s">
        <v>22</v>
      </c>
      <c r="F4" s="26" t="s">
        <v>23</v>
      </c>
      <c r="G4" s="11">
        <f t="shared" ref="G4:G15" si="0">I4+K4</f>
        <v>77.72</v>
      </c>
      <c r="H4" s="12">
        <v>65.15</v>
      </c>
      <c r="I4" s="18">
        <f t="shared" ref="I4:I15" si="1">H4*0.4</f>
        <v>26.06</v>
      </c>
      <c r="J4" s="10">
        <v>86.1</v>
      </c>
      <c r="K4" s="19">
        <f t="shared" ref="K4:K15" si="2">J4*0.6</f>
        <v>51.66</v>
      </c>
      <c r="L4" s="20">
        <v>1</v>
      </c>
      <c r="M4" s="18">
        <v>1</v>
      </c>
      <c r="N4" s="20">
        <v>2</v>
      </c>
      <c r="O4" s="10"/>
      <c r="P4" s="10">
        <v>1</v>
      </c>
      <c r="Q4" s="10">
        <v>14</v>
      </c>
    </row>
    <row r="5" ht="14.25" spans="1:17">
      <c r="A5" s="9">
        <v>4</v>
      </c>
      <c r="B5" s="10">
        <v>2</v>
      </c>
      <c r="C5" s="10" t="s">
        <v>20</v>
      </c>
      <c r="D5" s="11" t="s">
        <v>24</v>
      </c>
      <c r="E5" s="11" t="s">
        <v>25</v>
      </c>
      <c r="F5" s="26" t="s">
        <v>26</v>
      </c>
      <c r="G5" s="11">
        <f t="shared" si="0"/>
        <v>76.78</v>
      </c>
      <c r="H5" s="12">
        <v>62.2</v>
      </c>
      <c r="I5" s="18">
        <f t="shared" si="1"/>
        <v>24.88</v>
      </c>
      <c r="J5" s="10">
        <v>86.5</v>
      </c>
      <c r="K5" s="19">
        <f t="shared" si="2"/>
        <v>51.9</v>
      </c>
      <c r="L5" s="20">
        <v>2</v>
      </c>
      <c r="M5" s="18">
        <v>4</v>
      </c>
      <c r="N5" s="20">
        <v>1</v>
      </c>
      <c r="O5" s="10"/>
      <c r="P5" s="10">
        <v>1</v>
      </c>
      <c r="Q5" s="10">
        <v>13</v>
      </c>
    </row>
    <row r="6" ht="14.25" spans="1:17">
      <c r="A6" s="9">
        <v>5</v>
      </c>
      <c r="B6" s="10">
        <v>2</v>
      </c>
      <c r="C6" s="10" t="s">
        <v>20</v>
      </c>
      <c r="D6" s="11" t="s">
        <v>27</v>
      </c>
      <c r="E6" s="11" t="s">
        <v>22</v>
      </c>
      <c r="F6" s="26" t="s">
        <v>28</v>
      </c>
      <c r="G6" s="11">
        <f t="shared" si="0"/>
        <v>75.28</v>
      </c>
      <c r="H6" s="12">
        <v>61.9</v>
      </c>
      <c r="I6" s="18">
        <f t="shared" si="1"/>
        <v>24.76</v>
      </c>
      <c r="J6" s="10">
        <v>84.2</v>
      </c>
      <c r="K6" s="19">
        <f t="shared" si="2"/>
        <v>50.52</v>
      </c>
      <c r="L6" s="20">
        <v>3</v>
      </c>
      <c r="M6" s="18">
        <v>5</v>
      </c>
      <c r="N6" s="20">
        <v>3</v>
      </c>
      <c r="O6" s="10"/>
      <c r="P6" s="10">
        <v>1</v>
      </c>
      <c r="Q6" s="10">
        <v>10</v>
      </c>
    </row>
    <row r="7" ht="14.25" spans="1:17">
      <c r="A7" s="9">
        <v>3</v>
      </c>
      <c r="B7" s="10">
        <v>2</v>
      </c>
      <c r="C7" s="10" t="s">
        <v>20</v>
      </c>
      <c r="D7" s="11" t="s">
        <v>29</v>
      </c>
      <c r="E7" s="11" t="s">
        <v>22</v>
      </c>
      <c r="F7" s="26" t="s">
        <v>30</v>
      </c>
      <c r="G7" s="11">
        <f t="shared" si="0"/>
        <v>75.22</v>
      </c>
      <c r="H7" s="12">
        <v>63.7</v>
      </c>
      <c r="I7" s="18">
        <f t="shared" si="1"/>
        <v>25.48</v>
      </c>
      <c r="J7" s="10">
        <v>82.9</v>
      </c>
      <c r="K7" s="19">
        <f t="shared" si="2"/>
        <v>49.74</v>
      </c>
      <c r="L7" s="20">
        <v>4</v>
      </c>
      <c r="M7" s="18">
        <v>3</v>
      </c>
      <c r="N7" s="20">
        <v>4</v>
      </c>
      <c r="O7" s="10"/>
      <c r="P7" s="10">
        <v>1</v>
      </c>
      <c r="Q7" s="10">
        <v>11</v>
      </c>
    </row>
    <row r="8" ht="14.25" spans="1:17">
      <c r="A8" s="9">
        <v>2</v>
      </c>
      <c r="B8" s="10">
        <v>2</v>
      </c>
      <c r="C8" s="10" t="s">
        <v>20</v>
      </c>
      <c r="D8" s="11" t="s">
        <v>31</v>
      </c>
      <c r="E8" s="11" t="s">
        <v>25</v>
      </c>
      <c r="F8" s="26" t="s">
        <v>32</v>
      </c>
      <c r="G8" s="11">
        <f t="shared" si="0"/>
        <v>74.28</v>
      </c>
      <c r="H8" s="12">
        <v>64.65</v>
      </c>
      <c r="I8" s="18">
        <f t="shared" si="1"/>
        <v>25.86</v>
      </c>
      <c r="J8" s="10">
        <v>80.7</v>
      </c>
      <c r="K8" s="19">
        <f t="shared" si="2"/>
        <v>48.42</v>
      </c>
      <c r="L8" s="20">
        <v>5</v>
      </c>
      <c r="M8" s="18">
        <v>2</v>
      </c>
      <c r="N8" s="20">
        <v>6</v>
      </c>
      <c r="O8" s="10"/>
      <c r="P8" s="10">
        <v>1</v>
      </c>
      <c r="Q8" s="10">
        <v>12</v>
      </c>
    </row>
    <row r="9" ht="14.25" spans="1:17">
      <c r="A9" s="9">
        <v>6</v>
      </c>
      <c r="B9" s="10">
        <v>2</v>
      </c>
      <c r="C9" s="10" t="s">
        <v>20</v>
      </c>
      <c r="D9" s="11" t="s">
        <v>33</v>
      </c>
      <c r="E9" s="11" t="s">
        <v>22</v>
      </c>
      <c r="F9" s="26" t="s">
        <v>34</v>
      </c>
      <c r="G9" s="11">
        <f t="shared" si="0"/>
        <v>73.94</v>
      </c>
      <c r="H9" s="12">
        <v>61.25</v>
      </c>
      <c r="I9" s="18">
        <f t="shared" si="1"/>
        <v>24.5</v>
      </c>
      <c r="J9" s="10">
        <v>82.4</v>
      </c>
      <c r="K9" s="19">
        <f t="shared" si="2"/>
        <v>49.44</v>
      </c>
      <c r="L9" s="20">
        <v>6</v>
      </c>
      <c r="M9" s="18">
        <v>6</v>
      </c>
      <c r="N9" s="20">
        <v>5</v>
      </c>
      <c r="O9" s="10"/>
      <c r="P9" s="10">
        <v>1</v>
      </c>
      <c r="Q9" s="10">
        <v>15</v>
      </c>
    </row>
    <row r="10" ht="14.25" spans="1:17">
      <c r="A10" s="13">
        <v>7</v>
      </c>
      <c r="B10" s="14">
        <v>2</v>
      </c>
      <c r="C10" s="14" t="s">
        <v>35</v>
      </c>
      <c r="D10" s="15" t="s">
        <v>36</v>
      </c>
      <c r="E10" s="15" t="s">
        <v>22</v>
      </c>
      <c r="F10" s="27" t="s">
        <v>37</v>
      </c>
      <c r="G10" s="15">
        <f t="shared" si="0"/>
        <v>80.74</v>
      </c>
      <c r="H10" s="16">
        <v>74.2</v>
      </c>
      <c r="I10" s="21">
        <f t="shared" si="1"/>
        <v>29.68</v>
      </c>
      <c r="J10" s="14">
        <v>85.1</v>
      </c>
      <c r="K10" s="22">
        <f t="shared" si="2"/>
        <v>51.06</v>
      </c>
      <c r="L10" s="23">
        <v>1</v>
      </c>
      <c r="M10" s="21">
        <v>1</v>
      </c>
      <c r="N10" s="23">
        <v>4</v>
      </c>
      <c r="O10" s="14"/>
      <c r="P10" s="14">
        <v>2</v>
      </c>
      <c r="Q10" s="14">
        <v>21</v>
      </c>
    </row>
    <row r="11" ht="14.25" spans="1:17">
      <c r="A11" s="13">
        <v>8</v>
      </c>
      <c r="B11" s="14">
        <v>2</v>
      </c>
      <c r="C11" s="14" t="s">
        <v>35</v>
      </c>
      <c r="D11" s="15" t="s">
        <v>38</v>
      </c>
      <c r="E11" s="15" t="s">
        <v>22</v>
      </c>
      <c r="F11" s="27" t="s">
        <v>39</v>
      </c>
      <c r="G11" s="15">
        <f t="shared" si="0"/>
        <v>79.76</v>
      </c>
      <c r="H11" s="16">
        <v>70.7</v>
      </c>
      <c r="I11" s="21">
        <f t="shared" si="1"/>
        <v>28.28</v>
      </c>
      <c r="J11" s="14">
        <v>85.8</v>
      </c>
      <c r="K11" s="22">
        <f t="shared" si="2"/>
        <v>51.48</v>
      </c>
      <c r="L11" s="23">
        <v>2</v>
      </c>
      <c r="M11" s="21">
        <v>2</v>
      </c>
      <c r="N11" s="23">
        <v>1</v>
      </c>
      <c r="O11" s="14"/>
      <c r="P11" s="14">
        <v>2</v>
      </c>
      <c r="Q11" s="14">
        <v>20</v>
      </c>
    </row>
    <row r="12" ht="14.25" spans="1:17">
      <c r="A12" s="13">
        <v>9</v>
      </c>
      <c r="B12" s="14">
        <v>2</v>
      </c>
      <c r="C12" s="14" t="s">
        <v>35</v>
      </c>
      <c r="D12" s="15" t="s">
        <v>40</v>
      </c>
      <c r="E12" s="15" t="s">
        <v>22</v>
      </c>
      <c r="F12" s="27" t="s">
        <v>41</v>
      </c>
      <c r="G12" s="15">
        <f t="shared" si="0"/>
        <v>79.74</v>
      </c>
      <c r="H12" s="16">
        <v>70.65</v>
      </c>
      <c r="I12" s="21">
        <f t="shared" si="1"/>
        <v>28.26</v>
      </c>
      <c r="J12" s="14">
        <v>85.8</v>
      </c>
      <c r="K12" s="22">
        <f t="shared" si="2"/>
        <v>51.48</v>
      </c>
      <c r="L12" s="23">
        <v>3</v>
      </c>
      <c r="M12" s="21">
        <v>3</v>
      </c>
      <c r="N12" s="23">
        <v>1</v>
      </c>
      <c r="O12" s="14"/>
      <c r="P12" s="14">
        <v>2</v>
      </c>
      <c r="Q12" s="14">
        <v>19</v>
      </c>
    </row>
    <row r="13" ht="14.25" spans="1:17">
      <c r="A13" s="13">
        <v>10</v>
      </c>
      <c r="B13" s="14">
        <v>2</v>
      </c>
      <c r="C13" s="14" t="s">
        <v>35</v>
      </c>
      <c r="D13" s="15" t="s">
        <v>42</v>
      </c>
      <c r="E13" s="15" t="s">
        <v>22</v>
      </c>
      <c r="F13" s="27" t="s">
        <v>43</v>
      </c>
      <c r="G13" s="15">
        <f t="shared" si="0"/>
        <v>78.3</v>
      </c>
      <c r="H13" s="16">
        <v>67.5</v>
      </c>
      <c r="I13" s="21">
        <f t="shared" si="1"/>
        <v>27</v>
      </c>
      <c r="J13" s="14">
        <v>85.5</v>
      </c>
      <c r="K13" s="22">
        <f t="shared" si="2"/>
        <v>51.3</v>
      </c>
      <c r="L13" s="23">
        <v>4</v>
      </c>
      <c r="M13" s="21">
        <v>4</v>
      </c>
      <c r="N13" s="23">
        <v>3</v>
      </c>
      <c r="O13" s="14"/>
      <c r="P13" s="14">
        <v>2</v>
      </c>
      <c r="Q13" s="14">
        <v>17</v>
      </c>
    </row>
    <row r="14" ht="14.25" spans="1:17">
      <c r="A14" s="13">
        <v>11</v>
      </c>
      <c r="B14" s="14">
        <v>2</v>
      </c>
      <c r="C14" s="14" t="s">
        <v>35</v>
      </c>
      <c r="D14" s="15" t="s">
        <v>44</v>
      </c>
      <c r="E14" s="15" t="s">
        <v>22</v>
      </c>
      <c r="F14" s="27" t="s">
        <v>45</v>
      </c>
      <c r="G14" s="15">
        <f t="shared" si="0"/>
        <v>75.22</v>
      </c>
      <c r="H14" s="16">
        <v>66.25</v>
      </c>
      <c r="I14" s="21">
        <f t="shared" si="1"/>
        <v>26.5</v>
      </c>
      <c r="J14" s="14">
        <v>81.2</v>
      </c>
      <c r="K14" s="22">
        <f t="shared" si="2"/>
        <v>48.72</v>
      </c>
      <c r="L14" s="23">
        <v>5</v>
      </c>
      <c r="M14" s="21">
        <v>5</v>
      </c>
      <c r="N14" s="23">
        <v>5</v>
      </c>
      <c r="O14" s="14"/>
      <c r="P14" s="14">
        <v>2</v>
      </c>
      <c r="Q14" s="14">
        <v>16</v>
      </c>
    </row>
    <row r="15" ht="14.25" spans="1:17">
      <c r="A15" s="13">
        <v>12</v>
      </c>
      <c r="B15" s="14">
        <v>2</v>
      </c>
      <c r="C15" s="14" t="s">
        <v>35</v>
      </c>
      <c r="D15" s="15" t="s">
        <v>46</v>
      </c>
      <c r="E15" s="15" t="s">
        <v>22</v>
      </c>
      <c r="F15" s="27" t="s">
        <v>47</v>
      </c>
      <c r="G15" s="15">
        <f t="shared" si="0"/>
        <v>73.44</v>
      </c>
      <c r="H15" s="16">
        <v>65.55</v>
      </c>
      <c r="I15" s="21">
        <f t="shared" si="1"/>
        <v>26.22</v>
      </c>
      <c r="J15" s="14">
        <v>78.7</v>
      </c>
      <c r="K15" s="22">
        <f t="shared" si="2"/>
        <v>47.22</v>
      </c>
      <c r="L15" s="23">
        <v>6</v>
      </c>
      <c r="M15" s="21">
        <v>6</v>
      </c>
      <c r="N15" s="23">
        <v>6</v>
      </c>
      <c r="O15" s="14"/>
      <c r="P15" s="14">
        <v>2</v>
      </c>
      <c r="Q15" s="14">
        <v>18</v>
      </c>
    </row>
  </sheetData>
  <mergeCells count="11">
    <mergeCell ref="A1:N1"/>
    <mergeCell ref="O1:Q1"/>
    <mergeCell ref="G2:K2"/>
    <mergeCell ref="L2:N2"/>
    <mergeCell ref="A2:A3"/>
    <mergeCell ref="B2:B3"/>
    <mergeCell ref="C2:C3"/>
    <mergeCell ref="D2:D3"/>
    <mergeCell ref="E2:E3"/>
    <mergeCell ref="F2:F3"/>
    <mergeCell ref="Q2:Q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小蔡</cp:lastModifiedBy>
  <dcterms:created xsi:type="dcterms:W3CDTF">2023-07-10T00:43:00Z</dcterms:created>
  <dcterms:modified xsi:type="dcterms:W3CDTF">2023-07-10T00:54:03Z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C733A639B8F649568D67B1F3F4A73ED2_12</vt:lpwstr>
  </property>
  <property fmtid="{D5CDD505-2E9C-101B-9397-08002B2CF9AE}" pid="3" name="KSOProductBuildVer">
    <vt:lpwstr>2052-11.1.0.14309</vt:lpwstr>
  </property>
</Properties>
</file>