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月" sheetId="1" r:id="rId1"/>
  </sheets>
  <definedNames>
    <definedName name="_xlnm.Print_Titles" localSheetId="0">'10月'!$A:$A</definedName>
  </definedNames>
  <calcPr calcId="144525" fullCalcOnLoad="1"/>
</workbook>
</file>

<file path=xl/sharedStrings.xml><?xml version="1.0" encoding="utf-8"?>
<sst xmlns="http://schemas.openxmlformats.org/spreadsheetml/2006/main" count="104" uniqueCount="47">
  <si>
    <t>2022年1-10月各镇（场、开发区、太白顶风景区）主要经济指标完成情况一览表(一）</t>
  </si>
  <si>
    <t>2022年1-10月各镇（场、开发区、太白顶风景区）主要经济指标完成情况一览表(二）</t>
  </si>
  <si>
    <t xml:space="preserve">    指标</t>
  </si>
  <si>
    <t>一、规模工业总产值
（亿元）</t>
  </si>
  <si>
    <t>二、新增规模企业个数</t>
  </si>
  <si>
    <t>三、万元产值能耗降低率（%）</t>
  </si>
  <si>
    <t>四、固定资产投资完成情况（万元）</t>
  </si>
  <si>
    <t>五、限额以上企业消费品零售额（万元）</t>
  </si>
  <si>
    <t>六、新增限上企业数</t>
  </si>
  <si>
    <t>七、出口总额(万美元）（7月)</t>
  </si>
  <si>
    <t>八、招商引资（亿元）</t>
  </si>
  <si>
    <t>九、地方一般公共预算收入
（万元）</t>
  </si>
  <si>
    <t xml:space="preserve"> 单位</t>
  </si>
  <si>
    <t>目标值</t>
  </si>
  <si>
    <t>完成值</t>
  </si>
  <si>
    <t>进度（％）</t>
  </si>
  <si>
    <t>累计增速（％）</t>
  </si>
  <si>
    <t>完成进度（％）</t>
  </si>
  <si>
    <t>累计增速（%）</t>
  </si>
  <si>
    <t>单位完成数</t>
  </si>
  <si>
    <t>大个体完成数</t>
  </si>
  <si>
    <t>增速（％）</t>
  </si>
  <si>
    <t>预计数</t>
  </si>
  <si>
    <t>厉山镇</t>
  </si>
  <si>
    <t>-</t>
  </si>
  <si>
    <t>全增</t>
  </si>
  <si>
    <t>高城镇</t>
  </si>
  <si>
    <t>殷店镇</t>
  </si>
  <si>
    <t>草店镇</t>
  </si>
  <si>
    <t>小林镇</t>
  </si>
  <si>
    <t>淮河镇</t>
  </si>
  <si>
    <t>万和镇</t>
  </si>
  <si>
    <t>尚市镇</t>
  </si>
  <si>
    <t>唐县镇</t>
  </si>
  <si>
    <t>吴山镇</t>
  </si>
  <si>
    <t>新街镇</t>
  </si>
  <si>
    <t>安居镇</t>
  </si>
  <si>
    <t>澴潭镇</t>
  </si>
  <si>
    <t>洪山镇</t>
  </si>
  <si>
    <t>三里岗镇</t>
  </si>
  <si>
    <t>柳林镇</t>
  </si>
  <si>
    <t>均川镇</t>
  </si>
  <si>
    <t>万福店
农场</t>
  </si>
  <si>
    <t>开发区</t>
  </si>
  <si>
    <t>太白顶风景区</t>
  </si>
  <si>
    <t>全县
总计</t>
  </si>
  <si>
    <t>备注：投资全县合计含县直、房地产；万元产值能耗降低率全县含长岗；出口额为上月累计数，出口额为全县摸底数据，最终数以海关反馈数为准，全县合计含长岗，出口分乡镇目标按照县定要求划分；招商引资全县合计含县直部门、离岗专班、产业小组等数据；一般公共预算收入（税收）全县总计含县直数据，且不含留抵退税数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</si>
</sst>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  <numFmt numFmtId="179" formatCode="0.00_);[Red]\(0.00\)"/>
  </numFmts>
  <fonts count="36">
    <font>
      <sz val="12"/>
      <name val="宋体"/>
      <charset val="134"/>
    </font>
    <font>
      <b/>
      <sz val="2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  <charset val="0"/>
    </font>
    <font>
      <b/>
      <sz val="18"/>
      <name val="宋体"/>
      <charset val="134"/>
    </font>
    <font>
      <sz val="18"/>
      <name val="宋体"/>
      <charset val="134"/>
    </font>
    <font>
      <b/>
      <sz val="18"/>
      <name val="Times New Roman"/>
      <family val="1"/>
      <charset val="0"/>
    </font>
    <font>
      <sz val="18"/>
      <name val="Times New Roman"/>
      <family val="1"/>
      <charset val="0"/>
    </font>
    <font>
      <b/>
      <sz val="16"/>
      <name val="宋体"/>
      <charset val="134"/>
    </font>
    <font>
      <b/>
      <sz val="18"/>
      <name val="仿宋_GB2312"/>
      <charset val="134"/>
    </font>
    <font>
      <sz val="18"/>
      <name val="仿宋_GB2312"/>
      <charset val="134"/>
    </font>
    <font>
      <b/>
      <sz val="18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17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77" fontId="9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9" fontId="7" fillId="0" borderId="0" xfId="0" applyNumberFormat="1" applyFont="1">
      <alignment vertical="center"/>
    </xf>
    <xf numFmtId="176" fontId="15" fillId="0" borderId="0" xfId="0" applyNumberFormat="1" applyFont="1" applyAlignment="1">
      <alignment horizontal="center" vertical="center"/>
    </xf>
    <xf numFmtId="4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10160</xdr:rowOff>
    </xdr:from>
    <xdr:to>
      <xdr:col>1</xdr:col>
      <xdr:colOff>0</xdr:colOff>
      <xdr:row>3</xdr:row>
      <xdr:rowOff>0</xdr:rowOff>
    </xdr:to>
    <xdr:sp>
      <xdr:nvSpPr>
        <xdr:cNvPr id="2" name="Line 1"/>
        <xdr:cNvSpPr/>
      </xdr:nvSpPr>
      <xdr:spPr>
        <a:xfrm rot="5400000" flipH="1">
          <a:off x="-172085" y="1109345"/>
          <a:ext cx="1687195" cy="1343025"/>
        </a:xfrm>
        <a:prstGeom prst="line">
          <a:avLst/>
        </a:prstGeom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4"/>
  <sheetViews>
    <sheetView tabSelected="1" zoomScale="50" zoomScaleNormal="50" zoomScaleSheetLayoutView="55" workbookViewId="0">
      <pane xSplit="1" ySplit="3" topLeftCell="B4" activePane="bottomRight" state="frozen"/>
      <selection/>
      <selection pane="topRight"/>
      <selection pane="bottomLeft"/>
      <selection pane="bottomRight" activeCell="AG13" sqref="AG13"/>
    </sheetView>
  </sheetViews>
  <sheetFormatPr defaultColWidth="9" defaultRowHeight="15.75"/>
  <cols>
    <col min="1" max="1" width="17.625" style="4" customWidth="1"/>
    <col min="2" max="2" width="14.5" style="4" customWidth="1"/>
    <col min="3" max="4" width="14.5" style="5" customWidth="1"/>
    <col min="5" max="5" width="13.75" style="6" customWidth="1"/>
    <col min="6" max="7" width="13.5" style="6" customWidth="1"/>
    <col min="8" max="8" width="16" style="6" customWidth="1"/>
    <col min="9" max="9" width="12.25" style="4" customWidth="1"/>
    <col min="10" max="10" width="13.75" style="4" customWidth="1"/>
    <col min="11" max="11" width="14.5" style="5" customWidth="1"/>
    <col min="12" max="12" width="14.5" style="6" customWidth="1"/>
    <col min="13" max="13" width="16" style="6" customWidth="1"/>
    <col min="14" max="14" width="19.25" style="6" customWidth="1"/>
    <col min="15" max="15" width="13" style="4" customWidth="1"/>
    <col min="16" max="17" width="13" style="6" customWidth="1"/>
    <col min="18" max="18" width="13.25" style="6" customWidth="1"/>
    <col min="19" max="19" width="16.25" style="5" customWidth="1"/>
    <col min="20" max="21" width="14.5" style="5" customWidth="1"/>
    <col min="22" max="22" width="13.75" style="6" customWidth="1"/>
    <col min="23" max="23" width="14.625" style="4" customWidth="1"/>
    <col min="24" max="25" width="17.125" style="4" customWidth="1"/>
    <col min="26" max="26" width="13.25" style="6" customWidth="1"/>
    <col min="27" max="29" width="16" style="6" customWidth="1"/>
    <col min="30" max="30" width="16" customWidth="1"/>
    <col min="31" max="32" width="12.25" style="7" customWidth="1"/>
    <col min="33" max="33" width="16.625" customWidth="1"/>
    <col min="34" max="34" width="16.625" style="4" customWidth="1"/>
    <col min="35" max="35" width="13.5" style="4" customWidth="1"/>
    <col min="36" max="36" width="13.75" style="6" customWidth="1"/>
    <col min="37" max="37" width="13.75" customWidth="1"/>
    <col min="38" max="38" width="12.75" customWidth="1"/>
  </cols>
  <sheetData>
    <row r="1" s="1" customFormat="1" ht="73" customHeight="1" spans="1:36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1</v>
      </c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54"/>
      <c r="AF1" s="54"/>
      <c r="AG1" s="54"/>
      <c r="AH1" s="54"/>
      <c r="AI1" s="54"/>
      <c r="AJ1" s="54"/>
    </row>
    <row r="2" s="2" customFormat="1" ht="66.75" customHeight="1" spans="1:30">
      <c r="A2" s="10" t="s">
        <v>2</v>
      </c>
      <c r="B2" s="11" t="s">
        <v>3</v>
      </c>
      <c r="C2" s="12"/>
      <c r="D2" s="12"/>
      <c r="E2" s="12"/>
      <c r="F2" s="12" t="s">
        <v>4</v>
      </c>
      <c r="G2" s="12"/>
      <c r="H2" s="12" t="s">
        <v>5</v>
      </c>
      <c r="I2" s="12"/>
      <c r="J2" s="40" t="s">
        <v>6</v>
      </c>
      <c r="K2" s="41"/>
      <c r="L2" s="12" t="s">
        <v>7</v>
      </c>
      <c r="M2" s="12"/>
      <c r="N2" s="12"/>
      <c r="O2" s="12"/>
      <c r="P2" s="12" t="s">
        <v>8</v>
      </c>
      <c r="Q2" s="12"/>
      <c r="R2" s="12"/>
      <c r="S2" s="12" t="s">
        <v>9</v>
      </c>
      <c r="T2" s="12"/>
      <c r="U2" s="12"/>
      <c r="V2" s="12"/>
      <c r="W2" s="45" t="s">
        <v>10</v>
      </c>
      <c r="X2" s="46"/>
      <c r="Y2" s="55"/>
      <c r="Z2" s="11"/>
      <c r="AA2" s="45" t="s">
        <v>11</v>
      </c>
      <c r="AB2" s="46"/>
      <c r="AC2" s="46"/>
      <c r="AD2" s="11"/>
    </row>
    <row r="3" s="2" customFormat="1" ht="66.95" customHeight="1" spans="1:30">
      <c r="A3" s="13" t="s">
        <v>12</v>
      </c>
      <c r="B3" s="14" t="s">
        <v>13</v>
      </c>
      <c r="C3" s="15" t="s">
        <v>14</v>
      </c>
      <c r="D3" s="15" t="s">
        <v>15</v>
      </c>
      <c r="E3" s="15" t="s">
        <v>16</v>
      </c>
      <c r="F3" s="16" t="s">
        <v>13</v>
      </c>
      <c r="G3" s="15" t="s">
        <v>14</v>
      </c>
      <c r="H3" s="17" t="s">
        <v>13</v>
      </c>
      <c r="I3" s="15" t="s">
        <v>14</v>
      </c>
      <c r="J3" s="15" t="s">
        <v>17</v>
      </c>
      <c r="K3" s="15" t="s">
        <v>18</v>
      </c>
      <c r="L3" s="16" t="s">
        <v>13</v>
      </c>
      <c r="M3" s="12" t="s">
        <v>14</v>
      </c>
      <c r="N3" s="15" t="s">
        <v>15</v>
      </c>
      <c r="O3" s="15" t="s">
        <v>16</v>
      </c>
      <c r="P3" s="16" t="s">
        <v>13</v>
      </c>
      <c r="Q3" s="16" t="s">
        <v>19</v>
      </c>
      <c r="R3" s="16" t="s">
        <v>20</v>
      </c>
      <c r="S3" s="16" t="s">
        <v>13</v>
      </c>
      <c r="T3" s="12" t="s">
        <v>14</v>
      </c>
      <c r="U3" s="12" t="s">
        <v>15</v>
      </c>
      <c r="V3" s="15" t="s">
        <v>21</v>
      </c>
      <c r="W3" s="16" t="s">
        <v>13</v>
      </c>
      <c r="X3" s="12" t="s">
        <v>14</v>
      </c>
      <c r="Y3" s="15" t="s">
        <v>15</v>
      </c>
      <c r="Z3" s="15" t="s">
        <v>21</v>
      </c>
      <c r="AA3" s="16" t="s">
        <v>22</v>
      </c>
      <c r="AB3" s="12" t="s">
        <v>14</v>
      </c>
      <c r="AC3" s="15" t="s">
        <v>15</v>
      </c>
      <c r="AD3" s="15" t="s">
        <v>16</v>
      </c>
    </row>
    <row r="4" s="2" customFormat="1" ht="37.5" customHeight="1" spans="1:30">
      <c r="A4" s="18" t="s">
        <v>23</v>
      </c>
      <c r="B4" s="19">
        <v>30</v>
      </c>
      <c r="C4" s="20">
        <v>20.2</v>
      </c>
      <c r="D4" s="21">
        <f t="shared" ref="D4:D22" si="0">C4/B4*100</f>
        <v>67.3333333333333</v>
      </c>
      <c r="E4" s="22">
        <v>-9.14</v>
      </c>
      <c r="F4" s="23">
        <v>4</v>
      </c>
      <c r="G4" s="24">
        <v>1</v>
      </c>
      <c r="H4" s="25" t="s">
        <v>24</v>
      </c>
      <c r="I4" s="22">
        <v>17.21</v>
      </c>
      <c r="J4" s="42">
        <v>80.8261904761905</v>
      </c>
      <c r="K4" s="22">
        <v>8.64778364538326</v>
      </c>
      <c r="L4" s="23">
        <v>74000</v>
      </c>
      <c r="M4" s="24">
        <v>68668.9</v>
      </c>
      <c r="N4" s="22">
        <f t="shared" ref="N4:N22" si="1">M4/L4*100</f>
        <v>92.7958108108108</v>
      </c>
      <c r="O4" s="22">
        <v>32.3</v>
      </c>
      <c r="P4" s="23">
        <v>2</v>
      </c>
      <c r="Q4" s="24">
        <v>2</v>
      </c>
      <c r="R4" s="24">
        <v>0</v>
      </c>
      <c r="S4" s="23">
        <v>5200</v>
      </c>
      <c r="T4" s="42">
        <v>5405.99</v>
      </c>
      <c r="U4" s="42">
        <f t="shared" ref="U4:U22" si="2">T4/S4*100</f>
        <v>103.961346153846</v>
      </c>
      <c r="V4" s="47" t="s">
        <v>25</v>
      </c>
      <c r="W4" s="23">
        <v>6</v>
      </c>
      <c r="X4" s="48">
        <v>6.0091</v>
      </c>
      <c r="Y4" s="21">
        <f t="shared" ref="Y4:Y24" si="3">X4/W4*100</f>
        <v>100.151666666667</v>
      </c>
      <c r="Z4" s="22">
        <v>24.4120082815735</v>
      </c>
      <c r="AA4" s="25">
        <v>5000</v>
      </c>
      <c r="AB4" s="48">
        <v>4510.24376469999</v>
      </c>
      <c r="AC4" s="42">
        <f t="shared" ref="AC4:AC24" si="4">AB4/AA4*100</f>
        <v>90.2048752939997</v>
      </c>
      <c r="AD4" s="42">
        <v>22.1539652940048</v>
      </c>
    </row>
    <row r="5" s="2" customFormat="1" ht="37.5" customHeight="1" spans="1:30">
      <c r="A5" s="16" t="s">
        <v>26</v>
      </c>
      <c r="B5" s="26">
        <v>13</v>
      </c>
      <c r="C5" s="27">
        <v>11.2052</v>
      </c>
      <c r="D5" s="21">
        <f t="shared" si="0"/>
        <v>86.1938461538462</v>
      </c>
      <c r="E5" s="22">
        <v>7.93</v>
      </c>
      <c r="F5" s="23">
        <v>1</v>
      </c>
      <c r="G5" s="24">
        <v>0</v>
      </c>
      <c r="H5" s="25" t="s">
        <v>24</v>
      </c>
      <c r="I5" s="22">
        <v>-2.59</v>
      </c>
      <c r="J5" s="42">
        <v>106.941499085923</v>
      </c>
      <c r="K5" s="22">
        <v>48.7300094073377</v>
      </c>
      <c r="L5" s="23">
        <v>5200</v>
      </c>
      <c r="M5" s="24">
        <v>5578.3</v>
      </c>
      <c r="N5" s="22">
        <f t="shared" si="1"/>
        <v>107.275</v>
      </c>
      <c r="O5" s="22">
        <v>41.5</v>
      </c>
      <c r="P5" s="23">
        <v>1</v>
      </c>
      <c r="Q5" s="24">
        <v>1</v>
      </c>
      <c r="R5" s="24">
        <v>0</v>
      </c>
      <c r="S5" s="23">
        <v>2700</v>
      </c>
      <c r="T5" s="42">
        <v>1280.67</v>
      </c>
      <c r="U5" s="42">
        <f t="shared" si="2"/>
        <v>47.4322222222222</v>
      </c>
      <c r="V5" s="22">
        <v>-27.88</v>
      </c>
      <c r="W5" s="23">
        <v>3</v>
      </c>
      <c r="X5" s="48">
        <v>2.998</v>
      </c>
      <c r="Y5" s="21">
        <f t="shared" si="3"/>
        <v>99.9333333333333</v>
      </c>
      <c r="Z5" s="22">
        <v>52.1827411167513</v>
      </c>
      <c r="AA5" s="25">
        <v>514</v>
      </c>
      <c r="AB5" s="48">
        <v>444.511171</v>
      </c>
      <c r="AC5" s="42">
        <f t="shared" si="4"/>
        <v>86.4807725680934</v>
      </c>
      <c r="AD5" s="42">
        <v>1.56636185246317</v>
      </c>
    </row>
    <row r="6" s="2" customFormat="1" ht="37.5" customHeight="1" spans="1:30">
      <c r="A6" s="16" t="s">
        <v>27</v>
      </c>
      <c r="B6" s="26">
        <v>19</v>
      </c>
      <c r="C6" s="27">
        <v>14.08222</v>
      </c>
      <c r="D6" s="21">
        <f t="shared" si="0"/>
        <v>74.1169473684211</v>
      </c>
      <c r="E6" s="22">
        <v>-4.86</v>
      </c>
      <c r="F6" s="23">
        <v>1</v>
      </c>
      <c r="G6" s="24">
        <v>1</v>
      </c>
      <c r="H6" s="25" t="s">
        <v>24</v>
      </c>
      <c r="I6" s="22">
        <v>-3.48</v>
      </c>
      <c r="J6" s="42">
        <v>93.5764150943396</v>
      </c>
      <c r="K6" s="22">
        <v>11.3092365872544</v>
      </c>
      <c r="L6" s="23">
        <v>9500</v>
      </c>
      <c r="M6" s="24">
        <v>7724.6</v>
      </c>
      <c r="N6" s="22">
        <f t="shared" si="1"/>
        <v>81.3115789473684</v>
      </c>
      <c r="O6" s="24">
        <v>12.6</v>
      </c>
      <c r="P6" s="23">
        <v>1</v>
      </c>
      <c r="Q6" s="24">
        <v>0</v>
      </c>
      <c r="R6" s="24">
        <v>0</v>
      </c>
      <c r="S6" s="23">
        <v>1800</v>
      </c>
      <c r="T6" s="42">
        <v>1191.01</v>
      </c>
      <c r="U6" s="42">
        <f t="shared" si="2"/>
        <v>66.1672222222222</v>
      </c>
      <c r="V6" s="22">
        <v>9.46</v>
      </c>
      <c r="W6" s="23">
        <v>3</v>
      </c>
      <c r="X6" s="48">
        <v>4</v>
      </c>
      <c r="Y6" s="21">
        <f t="shared" si="3"/>
        <v>133.333333333333</v>
      </c>
      <c r="Z6" s="22">
        <v>-2.43902439024389</v>
      </c>
      <c r="AA6" s="25">
        <v>3088</v>
      </c>
      <c r="AB6" s="48">
        <v>2990.982999</v>
      </c>
      <c r="AC6" s="42">
        <f t="shared" si="4"/>
        <v>96.8582577396373</v>
      </c>
      <c r="AD6" s="42">
        <v>27.3213088302929</v>
      </c>
    </row>
    <row r="7" s="2" customFormat="1" ht="37.5" customHeight="1" spans="1:30">
      <c r="A7" s="16" t="s">
        <v>28</v>
      </c>
      <c r="B7" s="26">
        <v>14.5</v>
      </c>
      <c r="C7" s="27">
        <v>10.8821</v>
      </c>
      <c r="D7" s="21">
        <f t="shared" si="0"/>
        <v>75.0489655172414</v>
      </c>
      <c r="E7" s="22">
        <v>11.56</v>
      </c>
      <c r="F7" s="23">
        <v>2</v>
      </c>
      <c r="G7" s="24">
        <v>0</v>
      </c>
      <c r="H7" s="25" t="s">
        <v>24</v>
      </c>
      <c r="I7" s="22">
        <v>-6.09</v>
      </c>
      <c r="J7" s="42">
        <v>90.0595446584939</v>
      </c>
      <c r="K7" s="22">
        <v>15.9765448804691</v>
      </c>
      <c r="L7" s="23">
        <v>2500</v>
      </c>
      <c r="M7" s="24">
        <v>1589.6</v>
      </c>
      <c r="N7" s="22">
        <f t="shared" si="1"/>
        <v>63.584</v>
      </c>
      <c r="O7" s="24">
        <v>15</v>
      </c>
      <c r="P7" s="23">
        <v>1</v>
      </c>
      <c r="Q7" s="24">
        <v>0</v>
      </c>
      <c r="R7" s="24">
        <v>0</v>
      </c>
      <c r="S7" s="23">
        <v>1000</v>
      </c>
      <c r="T7" s="42">
        <v>180.72</v>
      </c>
      <c r="U7" s="42">
        <f t="shared" si="2"/>
        <v>18.072</v>
      </c>
      <c r="V7" s="22">
        <v>-19.23</v>
      </c>
      <c r="W7" s="23">
        <v>3</v>
      </c>
      <c r="X7" s="48">
        <v>2.3</v>
      </c>
      <c r="Y7" s="21">
        <f t="shared" si="3"/>
        <v>76.6666666666667</v>
      </c>
      <c r="Z7" s="22">
        <v>4.07239819004523</v>
      </c>
      <c r="AA7" s="25">
        <v>1538</v>
      </c>
      <c r="AB7" s="48">
        <v>1306.620506</v>
      </c>
      <c r="AC7" s="42">
        <f t="shared" si="4"/>
        <v>84.9558196358908</v>
      </c>
      <c r="AD7" s="42">
        <v>9.9360430140727</v>
      </c>
    </row>
    <row r="8" s="2" customFormat="1" ht="37.5" customHeight="1" spans="1:30">
      <c r="A8" s="16" t="s">
        <v>29</v>
      </c>
      <c r="B8" s="26">
        <v>8</v>
      </c>
      <c r="C8" s="27">
        <v>6.31419</v>
      </c>
      <c r="D8" s="21">
        <f t="shared" si="0"/>
        <v>78.927375</v>
      </c>
      <c r="E8" s="22">
        <v>18.64</v>
      </c>
      <c r="F8" s="23">
        <v>2</v>
      </c>
      <c r="G8" s="24">
        <v>0</v>
      </c>
      <c r="H8" s="25" t="s">
        <v>24</v>
      </c>
      <c r="I8" s="22">
        <v>-8.87</v>
      </c>
      <c r="J8" s="42">
        <v>77.7133333333333</v>
      </c>
      <c r="K8" s="22">
        <v>39.2088371398716</v>
      </c>
      <c r="L8" s="23">
        <v>2300</v>
      </c>
      <c r="M8" s="24">
        <v>2825.2</v>
      </c>
      <c r="N8" s="22">
        <f t="shared" si="1"/>
        <v>122.834782608696</v>
      </c>
      <c r="O8" s="22">
        <v>-6.1</v>
      </c>
      <c r="P8" s="23">
        <v>1</v>
      </c>
      <c r="Q8" s="24">
        <v>0</v>
      </c>
      <c r="R8" s="24">
        <v>0</v>
      </c>
      <c r="S8" s="23">
        <v>200</v>
      </c>
      <c r="T8" s="42">
        <v>5</v>
      </c>
      <c r="U8" s="42">
        <f t="shared" si="2"/>
        <v>2.5</v>
      </c>
      <c r="V8" s="22">
        <v>-93.42</v>
      </c>
      <c r="W8" s="23">
        <v>3</v>
      </c>
      <c r="X8" s="48">
        <v>3.2</v>
      </c>
      <c r="Y8" s="21">
        <f t="shared" si="3"/>
        <v>106.666666666667</v>
      </c>
      <c r="Z8" s="22">
        <v>77.7777777777778</v>
      </c>
      <c r="AA8" s="25">
        <v>539</v>
      </c>
      <c r="AB8" s="48">
        <v>428.2783485</v>
      </c>
      <c r="AC8" s="42">
        <f t="shared" si="4"/>
        <v>79.4579496289425</v>
      </c>
      <c r="AD8" s="42">
        <v>-6.20500717131056</v>
      </c>
    </row>
    <row r="9" s="2" customFormat="1" ht="37.5" customHeight="1" spans="1:30">
      <c r="A9" s="16" t="s">
        <v>30</v>
      </c>
      <c r="B9" s="26">
        <v>8</v>
      </c>
      <c r="C9" s="27">
        <v>4.69781</v>
      </c>
      <c r="D9" s="21">
        <f t="shared" si="0"/>
        <v>58.722625</v>
      </c>
      <c r="E9" s="22">
        <v>-22.17</v>
      </c>
      <c r="F9" s="23">
        <v>1</v>
      </c>
      <c r="G9" s="24">
        <v>1</v>
      </c>
      <c r="H9" s="25" t="s">
        <v>24</v>
      </c>
      <c r="I9" s="22">
        <v>31.88</v>
      </c>
      <c r="J9" s="42">
        <v>92.175</v>
      </c>
      <c r="K9" s="22">
        <v>16.4144231376429</v>
      </c>
      <c r="L9" s="23">
        <v>1100</v>
      </c>
      <c r="M9" s="24">
        <v>964.9</v>
      </c>
      <c r="N9" s="22">
        <f t="shared" si="1"/>
        <v>87.7181818181818</v>
      </c>
      <c r="O9" s="24">
        <v>25.1</v>
      </c>
      <c r="P9" s="23">
        <v>1</v>
      </c>
      <c r="Q9" s="24">
        <v>0</v>
      </c>
      <c r="R9" s="24">
        <v>0</v>
      </c>
      <c r="S9" s="23">
        <v>500</v>
      </c>
      <c r="T9" s="42">
        <v>0</v>
      </c>
      <c r="U9" s="42">
        <f t="shared" si="2"/>
        <v>0</v>
      </c>
      <c r="V9" s="22">
        <v>-100</v>
      </c>
      <c r="W9" s="23">
        <v>3</v>
      </c>
      <c r="X9" s="48">
        <v>2.7573</v>
      </c>
      <c r="Y9" s="21">
        <f t="shared" si="3"/>
        <v>91.91</v>
      </c>
      <c r="Z9" s="22">
        <v>18.8491379310345</v>
      </c>
      <c r="AA9" s="25">
        <v>618</v>
      </c>
      <c r="AB9" s="48">
        <v>568.761574</v>
      </c>
      <c r="AC9" s="42">
        <f t="shared" si="4"/>
        <v>92.0326171521036</v>
      </c>
      <c r="AD9" s="42">
        <v>19.8706026601375</v>
      </c>
    </row>
    <row r="10" s="2" customFormat="1" ht="37.5" customHeight="1" spans="1:30">
      <c r="A10" s="16" t="s">
        <v>31</v>
      </c>
      <c r="B10" s="19">
        <v>83</v>
      </c>
      <c r="C10" s="27">
        <v>64.21228</v>
      </c>
      <c r="D10" s="21">
        <f t="shared" si="0"/>
        <v>77.3641927710843</v>
      </c>
      <c r="E10" s="22">
        <v>4.74</v>
      </c>
      <c r="F10" s="23">
        <v>3</v>
      </c>
      <c r="G10" s="24">
        <v>1</v>
      </c>
      <c r="H10" s="25" t="s">
        <v>24</v>
      </c>
      <c r="I10" s="22">
        <v>-8.76</v>
      </c>
      <c r="J10" s="42">
        <v>65.6498287671233</v>
      </c>
      <c r="K10" s="22">
        <v>-18.3536351633374</v>
      </c>
      <c r="L10" s="23">
        <v>7500</v>
      </c>
      <c r="M10" s="24">
        <v>6149.6</v>
      </c>
      <c r="N10" s="22">
        <f t="shared" si="1"/>
        <v>81.9946666666667</v>
      </c>
      <c r="O10" s="24">
        <v>17.5</v>
      </c>
      <c r="P10" s="23">
        <v>1</v>
      </c>
      <c r="Q10" s="24">
        <v>0</v>
      </c>
      <c r="R10" s="24">
        <v>0</v>
      </c>
      <c r="S10" s="23">
        <v>100</v>
      </c>
      <c r="T10" s="42">
        <v>0</v>
      </c>
      <c r="U10" s="42">
        <f t="shared" si="2"/>
        <v>0</v>
      </c>
      <c r="V10" s="22">
        <v>0</v>
      </c>
      <c r="W10" s="23">
        <v>3</v>
      </c>
      <c r="X10" s="48">
        <v>2.9</v>
      </c>
      <c r="Y10" s="21">
        <f t="shared" si="3"/>
        <v>96.6666666666667</v>
      </c>
      <c r="Z10" s="22">
        <v>-9.09090909090909</v>
      </c>
      <c r="AA10" s="25">
        <v>6244</v>
      </c>
      <c r="AB10" s="48">
        <v>5243.320248</v>
      </c>
      <c r="AC10" s="42">
        <f t="shared" si="4"/>
        <v>83.9737387572069</v>
      </c>
      <c r="AD10" s="42">
        <v>16.0158056634458</v>
      </c>
    </row>
    <row r="11" s="2" customFormat="1" ht="37.5" customHeight="1" spans="1:30">
      <c r="A11" s="16" t="s">
        <v>32</v>
      </c>
      <c r="B11" s="19">
        <v>16</v>
      </c>
      <c r="C11" s="27">
        <v>13.20175</v>
      </c>
      <c r="D11" s="21">
        <f t="shared" si="0"/>
        <v>82.5109375</v>
      </c>
      <c r="E11" s="22">
        <v>-3.83</v>
      </c>
      <c r="F11" s="23">
        <v>2</v>
      </c>
      <c r="G11" s="24">
        <v>0</v>
      </c>
      <c r="H11" s="25" t="s">
        <v>24</v>
      </c>
      <c r="I11" s="22">
        <v>11.91</v>
      </c>
      <c r="J11" s="42">
        <v>80.8747663551402</v>
      </c>
      <c r="K11" s="22">
        <v>9.24607382719791</v>
      </c>
      <c r="L11" s="23">
        <v>3500</v>
      </c>
      <c r="M11" s="24">
        <v>5441.6</v>
      </c>
      <c r="N11" s="22">
        <f t="shared" si="1"/>
        <v>155.474285714286</v>
      </c>
      <c r="O11" s="24">
        <v>48.4</v>
      </c>
      <c r="P11" s="23">
        <v>1</v>
      </c>
      <c r="Q11" s="24">
        <v>1</v>
      </c>
      <c r="R11" s="24">
        <v>0</v>
      </c>
      <c r="S11" s="23">
        <v>100</v>
      </c>
      <c r="T11" s="42">
        <v>0</v>
      </c>
      <c r="U11" s="42">
        <f t="shared" si="2"/>
        <v>0</v>
      </c>
      <c r="V11" s="22">
        <v>0</v>
      </c>
      <c r="W11" s="23">
        <v>3</v>
      </c>
      <c r="X11" s="48">
        <v>2.79</v>
      </c>
      <c r="Y11" s="21">
        <f t="shared" si="3"/>
        <v>93</v>
      </c>
      <c r="Z11" s="22">
        <v>36.6976972072514</v>
      </c>
      <c r="AA11" s="25">
        <v>560</v>
      </c>
      <c r="AB11" s="48">
        <v>431.863693</v>
      </c>
      <c r="AC11" s="42">
        <f t="shared" si="4"/>
        <v>77.1185166071429</v>
      </c>
      <c r="AD11" s="42">
        <v>-9.18721014926467</v>
      </c>
    </row>
    <row r="12" s="2" customFormat="1" ht="37.5" customHeight="1" spans="1:30">
      <c r="A12" s="16" t="s">
        <v>33</v>
      </c>
      <c r="B12" s="19">
        <v>18.5</v>
      </c>
      <c r="C12" s="27">
        <v>15.13655</v>
      </c>
      <c r="D12" s="21">
        <f t="shared" si="0"/>
        <v>81.8191891891892</v>
      </c>
      <c r="E12" s="22">
        <v>11.83</v>
      </c>
      <c r="F12" s="23">
        <v>3</v>
      </c>
      <c r="G12" s="24">
        <v>0</v>
      </c>
      <c r="H12" s="25" t="s">
        <v>24</v>
      </c>
      <c r="I12" s="22">
        <v>-6.61</v>
      </c>
      <c r="J12" s="42">
        <v>70.6545961002786</v>
      </c>
      <c r="K12" s="22">
        <v>-12.0217821095349</v>
      </c>
      <c r="L12" s="23">
        <v>9800</v>
      </c>
      <c r="M12" s="24">
        <v>8082.8</v>
      </c>
      <c r="N12" s="22">
        <f t="shared" si="1"/>
        <v>82.4775510204082</v>
      </c>
      <c r="O12" s="24">
        <v>20.2</v>
      </c>
      <c r="P12" s="23">
        <v>1</v>
      </c>
      <c r="Q12" s="24">
        <v>0</v>
      </c>
      <c r="R12" s="24">
        <v>0</v>
      </c>
      <c r="S12" s="23">
        <v>1000</v>
      </c>
      <c r="T12" s="42">
        <v>630.22</v>
      </c>
      <c r="U12" s="42">
        <f t="shared" si="2"/>
        <v>63.022</v>
      </c>
      <c r="V12" s="22">
        <v>18.23</v>
      </c>
      <c r="W12" s="23">
        <v>3</v>
      </c>
      <c r="X12" s="48">
        <v>3.69</v>
      </c>
      <c r="Y12" s="21">
        <f t="shared" si="3"/>
        <v>123</v>
      </c>
      <c r="Z12" s="22">
        <v>0.819672131147527</v>
      </c>
      <c r="AA12" s="25">
        <v>1065</v>
      </c>
      <c r="AB12" s="48">
        <v>862.441393</v>
      </c>
      <c r="AC12" s="42">
        <f t="shared" si="4"/>
        <v>80.9804124882629</v>
      </c>
      <c r="AD12" s="42">
        <v>-4.19262143882915</v>
      </c>
    </row>
    <row r="13" s="2" customFormat="1" ht="37.5" customHeight="1" spans="1:30">
      <c r="A13" s="16" t="s">
        <v>34</v>
      </c>
      <c r="B13" s="19">
        <v>97</v>
      </c>
      <c r="C13" s="27">
        <v>63.27921</v>
      </c>
      <c r="D13" s="21">
        <f t="shared" si="0"/>
        <v>65.2362989690722</v>
      </c>
      <c r="E13" s="22">
        <v>-8.97</v>
      </c>
      <c r="F13" s="23">
        <v>1</v>
      </c>
      <c r="G13" s="24">
        <v>6</v>
      </c>
      <c r="H13" s="25" t="s">
        <v>24</v>
      </c>
      <c r="I13" s="22">
        <v>13.61</v>
      </c>
      <c r="J13" s="42">
        <v>81.3296167247387</v>
      </c>
      <c r="K13" s="22">
        <v>3.05160173771766</v>
      </c>
      <c r="L13" s="23">
        <v>4000</v>
      </c>
      <c r="M13" s="24">
        <v>3341.9</v>
      </c>
      <c r="N13" s="22">
        <f t="shared" si="1"/>
        <v>83.5475</v>
      </c>
      <c r="O13" s="22">
        <v>32.9</v>
      </c>
      <c r="P13" s="23">
        <v>1</v>
      </c>
      <c r="Q13" s="24">
        <v>0</v>
      </c>
      <c r="R13" s="24">
        <v>0</v>
      </c>
      <c r="S13" s="23">
        <v>100</v>
      </c>
      <c r="T13" s="42">
        <v>0</v>
      </c>
      <c r="U13" s="42">
        <f t="shared" si="2"/>
        <v>0</v>
      </c>
      <c r="V13" s="22">
        <v>0</v>
      </c>
      <c r="W13" s="23">
        <v>3</v>
      </c>
      <c r="X13" s="48">
        <v>3.22</v>
      </c>
      <c r="Y13" s="21">
        <f t="shared" si="3"/>
        <v>107.333333333333</v>
      </c>
      <c r="Z13" s="22">
        <v>2.87539936102237</v>
      </c>
      <c r="AA13" s="25">
        <v>14176</v>
      </c>
      <c r="AB13" s="48">
        <v>13140.554292</v>
      </c>
      <c r="AC13" s="42">
        <f t="shared" si="4"/>
        <v>92.6957836625282</v>
      </c>
      <c r="AD13" s="42">
        <v>29.1464508752137</v>
      </c>
    </row>
    <row r="14" s="2" customFormat="1" ht="37.5" customHeight="1" spans="1:30">
      <c r="A14" s="16" t="s">
        <v>35</v>
      </c>
      <c r="B14" s="26">
        <v>20</v>
      </c>
      <c r="C14" s="27">
        <v>15.76103</v>
      </c>
      <c r="D14" s="21">
        <f t="shared" si="0"/>
        <v>78.80515</v>
      </c>
      <c r="E14" s="22">
        <v>1.79</v>
      </c>
      <c r="F14" s="23">
        <v>3</v>
      </c>
      <c r="G14" s="24">
        <v>0</v>
      </c>
      <c r="H14" s="25" t="s">
        <v>24</v>
      </c>
      <c r="I14" s="22">
        <v>-2.15</v>
      </c>
      <c r="J14" s="42">
        <v>42.7430939226519</v>
      </c>
      <c r="K14" s="22">
        <v>-38.5748312822549</v>
      </c>
      <c r="L14" s="23">
        <v>31400</v>
      </c>
      <c r="M14" s="24">
        <v>28258.1</v>
      </c>
      <c r="N14" s="22">
        <f t="shared" si="1"/>
        <v>89.993949044586</v>
      </c>
      <c r="O14" s="22">
        <v>16.5</v>
      </c>
      <c r="P14" s="23">
        <v>1</v>
      </c>
      <c r="Q14" s="24">
        <v>0</v>
      </c>
      <c r="R14" s="24">
        <v>0</v>
      </c>
      <c r="S14" s="23">
        <v>300</v>
      </c>
      <c r="T14" s="42">
        <v>135.98</v>
      </c>
      <c r="U14" s="42">
        <f t="shared" si="2"/>
        <v>45.3266666666667</v>
      </c>
      <c r="V14" s="22">
        <v>3.94</v>
      </c>
      <c r="W14" s="23">
        <v>3</v>
      </c>
      <c r="X14" s="48">
        <v>2.69</v>
      </c>
      <c r="Y14" s="21">
        <f t="shared" si="3"/>
        <v>89.6666666666667</v>
      </c>
      <c r="Z14" s="22">
        <v>61.0778443113772</v>
      </c>
      <c r="AA14" s="25">
        <v>504</v>
      </c>
      <c r="AB14" s="48">
        <v>370.8139695</v>
      </c>
      <c r="AC14" s="42">
        <f t="shared" si="4"/>
        <v>73.5742002976191</v>
      </c>
      <c r="AD14" s="42">
        <v>-11.7536671910062</v>
      </c>
    </row>
    <row r="15" s="2" customFormat="1" ht="37.5" customHeight="1" spans="1:30">
      <c r="A15" s="16" t="s">
        <v>36</v>
      </c>
      <c r="B15" s="26">
        <v>28</v>
      </c>
      <c r="C15" s="27">
        <v>11.44072</v>
      </c>
      <c r="D15" s="21">
        <f t="shared" si="0"/>
        <v>40.8597142857143</v>
      </c>
      <c r="E15" s="22">
        <v>-40.6</v>
      </c>
      <c r="F15" s="23">
        <v>2</v>
      </c>
      <c r="G15" s="24">
        <v>1</v>
      </c>
      <c r="H15" s="25" t="s">
        <v>24</v>
      </c>
      <c r="I15" s="22">
        <v>-8.77</v>
      </c>
      <c r="J15" s="42">
        <v>84.8670454545454</v>
      </c>
      <c r="K15" s="22">
        <v>17.3154256990261</v>
      </c>
      <c r="L15" s="23">
        <v>39500</v>
      </c>
      <c r="M15" s="24">
        <v>12317.5</v>
      </c>
      <c r="N15" s="22">
        <f t="shared" si="1"/>
        <v>31.1835443037975</v>
      </c>
      <c r="O15" s="24">
        <v>11.5</v>
      </c>
      <c r="P15" s="23">
        <v>1</v>
      </c>
      <c r="Q15" s="24">
        <v>1</v>
      </c>
      <c r="R15" s="24">
        <v>0</v>
      </c>
      <c r="S15" s="23">
        <v>1000</v>
      </c>
      <c r="T15" s="42">
        <v>882.38</v>
      </c>
      <c r="U15" s="42">
        <f t="shared" si="2"/>
        <v>88.238</v>
      </c>
      <c r="V15" s="22">
        <v>82.66</v>
      </c>
      <c r="W15" s="23">
        <v>3</v>
      </c>
      <c r="X15" s="48">
        <v>2.87</v>
      </c>
      <c r="Y15" s="21">
        <f t="shared" si="3"/>
        <v>95.6666666666667</v>
      </c>
      <c r="Z15" s="22">
        <v>2.50000000000001</v>
      </c>
      <c r="AA15" s="25">
        <v>1248</v>
      </c>
      <c r="AB15" s="48">
        <v>943.5793315</v>
      </c>
      <c r="AC15" s="42">
        <f t="shared" si="4"/>
        <v>75.6073182291667</v>
      </c>
      <c r="AD15" s="42">
        <v>-9.32442310959111</v>
      </c>
    </row>
    <row r="16" s="2" customFormat="1" ht="37.5" customHeight="1" spans="1:30">
      <c r="A16" s="16" t="s">
        <v>37</v>
      </c>
      <c r="B16" s="26">
        <v>21</v>
      </c>
      <c r="C16" s="27">
        <v>18.36073</v>
      </c>
      <c r="D16" s="21">
        <f t="shared" si="0"/>
        <v>87.4320476190476</v>
      </c>
      <c r="E16" s="22">
        <v>11.83</v>
      </c>
      <c r="F16" s="23">
        <v>2</v>
      </c>
      <c r="G16" s="24">
        <v>0</v>
      </c>
      <c r="H16" s="25" t="s">
        <v>24</v>
      </c>
      <c r="I16" s="22">
        <v>-34.5</v>
      </c>
      <c r="J16" s="42">
        <v>48.5099255583127</v>
      </c>
      <c r="K16" s="22">
        <v>-13.346335409233</v>
      </c>
      <c r="L16" s="23">
        <v>9800</v>
      </c>
      <c r="M16" s="24">
        <v>7965.3</v>
      </c>
      <c r="N16" s="22">
        <f t="shared" si="1"/>
        <v>81.2785714285714</v>
      </c>
      <c r="O16" s="24">
        <v>17.4</v>
      </c>
      <c r="P16" s="23">
        <v>1</v>
      </c>
      <c r="Q16" s="24">
        <v>0</v>
      </c>
      <c r="R16" s="24">
        <v>0</v>
      </c>
      <c r="S16" s="23">
        <v>100</v>
      </c>
      <c r="T16" s="42">
        <v>0</v>
      </c>
      <c r="U16" s="42">
        <f t="shared" si="2"/>
        <v>0</v>
      </c>
      <c r="V16" s="22">
        <v>0</v>
      </c>
      <c r="W16" s="23">
        <v>3</v>
      </c>
      <c r="X16" s="48">
        <v>2.85</v>
      </c>
      <c r="Y16" s="21">
        <f t="shared" si="3"/>
        <v>95</v>
      </c>
      <c r="Z16" s="56">
        <v>-5.31561461794018</v>
      </c>
      <c r="AA16" s="25">
        <v>720</v>
      </c>
      <c r="AB16" s="48">
        <v>551.009368</v>
      </c>
      <c r="AC16" s="42">
        <f t="shared" si="4"/>
        <v>76.5290788888889</v>
      </c>
      <c r="AD16" s="42">
        <v>-9.30297180730974</v>
      </c>
    </row>
    <row r="17" s="2" customFormat="1" ht="37.5" customHeight="1" spans="1:30">
      <c r="A17" s="16" t="s">
        <v>38</v>
      </c>
      <c r="B17" s="26">
        <v>20</v>
      </c>
      <c r="C17" s="27">
        <v>15.95504</v>
      </c>
      <c r="D17" s="21">
        <f t="shared" si="0"/>
        <v>79.7752</v>
      </c>
      <c r="E17" s="22">
        <v>12.18</v>
      </c>
      <c r="F17" s="23">
        <v>1</v>
      </c>
      <c r="G17" s="24">
        <v>1</v>
      </c>
      <c r="H17" s="25" t="s">
        <v>24</v>
      </c>
      <c r="I17" s="22">
        <v>-3.97</v>
      </c>
      <c r="J17" s="42">
        <v>41.5086956521739</v>
      </c>
      <c r="K17" s="22">
        <v>-50.8261738467561</v>
      </c>
      <c r="L17" s="23">
        <v>11000</v>
      </c>
      <c r="M17" s="24">
        <v>9389.1</v>
      </c>
      <c r="N17" s="22">
        <f t="shared" si="1"/>
        <v>85.3554545454545</v>
      </c>
      <c r="O17" s="24">
        <v>10.5</v>
      </c>
      <c r="P17" s="23">
        <v>1</v>
      </c>
      <c r="Q17" s="24">
        <v>0</v>
      </c>
      <c r="R17" s="24">
        <v>0</v>
      </c>
      <c r="S17" s="23">
        <v>2000</v>
      </c>
      <c r="T17" s="42">
        <v>614.96</v>
      </c>
      <c r="U17" s="42">
        <f t="shared" si="2"/>
        <v>30.748</v>
      </c>
      <c r="V17" s="22">
        <v>29.72</v>
      </c>
      <c r="W17" s="23">
        <v>3</v>
      </c>
      <c r="X17" s="48">
        <v>2.776</v>
      </c>
      <c r="Y17" s="21">
        <f t="shared" si="3"/>
        <v>92.5333333333333</v>
      </c>
      <c r="Z17" s="22">
        <v>-0.501792114695348</v>
      </c>
      <c r="AA17" s="25">
        <v>2344</v>
      </c>
      <c r="AB17" s="48">
        <v>2266.9986075</v>
      </c>
      <c r="AC17" s="42">
        <f t="shared" si="4"/>
        <v>96.7149576578499</v>
      </c>
      <c r="AD17" s="42">
        <v>13.9947393954932</v>
      </c>
    </row>
    <row r="18" s="2" customFormat="1" ht="37.5" customHeight="1" spans="1:30">
      <c r="A18" s="28" t="s">
        <v>39</v>
      </c>
      <c r="B18" s="26">
        <v>49</v>
      </c>
      <c r="C18" s="27">
        <v>42.24556</v>
      </c>
      <c r="D18" s="21">
        <f t="shared" si="0"/>
        <v>86.2154285714286</v>
      </c>
      <c r="E18" s="22">
        <v>18.58</v>
      </c>
      <c r="F18" s="23">
        <v>1</v>
      </c>
      <c r="G18" s="24">
        <v>0</v>
      </c>
      <c r="H18" s="25" t="s">
        <v>24</v>
      </c>
      <c r="I18" s="22">
        <v>-22.2</v>
      </c>
      <c r="J18" s="42">
        <v>155.050046339203</v>
      </c>
      <c r="K18" s="22">
        <v>121.485404117297</v>
      </c>
      <c r="L18" s="23">
        <v>19500</v>
      </c>
      <c r="M18" s="24">
        <v>13600.4</v>
      </c>
      <c r="N18" s="22">
        <f t="shared" si="1"/>
        <v>69.745641025641</v>
      </c>
      <c r="O18" s="24">
        <v>19.4</v>
      </c>
      <c r="P18" s="23">
        <v>1</v>
      </c>
      <c r="Q18" s="24">
        <v>0</v>
      </c>
      <c r="R18" s="24">
        <v>0</v>
      </c>
      <c r="S18" s="23">
        <v>25000</v>
      </c>
      <c r="T18" s="42">
        <v>14505.94</v>
      </c>
      <c r="U18" s="42">
        <f t="shared" si="2"/>
        <v>58.02376</v>
      </c>
      <c r="V18" s="22">
        <v>28.63</v>
      </c>
      <c r="W18" s="23">
        <v>3</v>
      </c>
      <c r="X18" s="48">
        <v>4.06</v>
      </c>
      <c r="Y18" s="21">
        <f t="shared" si="3"/>
        <v>135.333333333333</v>
      </c>
      <c r="Z18" s="22">
        <v>36.7003367003367</v>
      </c>
      <c r="AA18" s="25">
        <v>3000</v>
      </c>
      <c r="AB18" s="48">
        <v>2303.429843</v>
      </c>
      <c r="AC18" s="42">
        <f t="shared" si="4"/>
        <v>76.7809947666667</v>
      </c>
      <c r="AD18" s="42">
        <v>8.13353576547768</v>
      </c>
    </row>
    <row r="19" s="2" customFormat="1" ht="37.5" customHeight="1" spans="1:30">
      <c r="A19" s="16" t="s">
        <v>40</v>
      </c>
      <c r="B19" s="26">
        <v>4</v>
      </c>
      <c r="C19" s="27">
        <v>1.08628</v>
      </c>
      <c r="D19" s="21">
        <f t="shared" si="0"/>
        <v>27.157</v>
      </c>
      <c r="E19" s="22">
        <v>-42.98</v>
      </c>
      <c r="F19" s="23">
        <v>1</v>
      </c>
      <c r="G19" s="24">
        <v>0</v>
      </c>
      <c r="H19" s="25" t="s">
        <v>24</v>
      </c>
      <c r="I19" s="22">
        <v>45.29</v>
      </c>
      <c r="J19" s="42">
        <v>73.2568965517241</v>
      </c>
      <c r="K19" s="22">
        <v>28.8873384699387</v>
      </c>
      <c r="L19" s="23">
        <v>700</v>
      </c>
      <c r="M19" s="24">
        <v>769.7</v>
      </c>
      <c r="N19" s="22">
        <f t="shared" si="1"/>
        <v>109.957142857143</v>
      </c>
      <c r="O19" s="22">
        <v>36.4</v>
      </c>
      <c r="P19" s="23">
        <v>1</v>
      </c>
      <c r="Q19" s="24">
        <v>0</v>
      </c>
      <c r="R19" s="24">
        <v>0</v>
      </c>
      <c r="S19" s="23">
        <v>200</v>
      </c>
      <c r="T19" s="42">
        <v>0</v>
      </c>
      <c r="U19" s="42">
        <f t="shared" si="2"/>
        <v>0</v>
      </c>
      <c r="V19" s="22">
        <v>-100</v>
      </c>
      <c r="W19" s="23">
        <v>2</v>
      </c>
      <c r="X19" s="48">
        <v>1.74</v>
      </c>
      <c r="Y19" s="21">
        <f t="shared" si="3"/>
        <v>87</v>
      </c>
      <c r="Z19" s="22">
        <v>16</v>
      </c>
      <c r="AA19" s="25">
        <v>292</v>
      </c>
      <c r="AB19" s="48">
        <v>265.6798695</v>
      </c>
      <c r="AC19" s="42">
        <f t="shared" si="4"/>
        <v>90.9862566780822</v>
      </c>
      <c r="AD19" s="42">
        <v>39.7938453866682</v>
      </c>
    </row>
    <row r="20" s="2" customFormat="1" ht="37.5" customHeight="1" spans="1:30">
      <c r="A20" s="16" t="s">
        <v>41</v>
      </c>
      <c r="B20" s="26">
        <v>31</v>
      </c>
      <c r="C20" s="27">
        <v>15.82811</v>
      </c>
      <c r="D20" s="21">
        <f t="shared" si="0"/>
        <v>51.0584193548387</v>
      </c>
      <c r="E20" s="22">
        <v>-30.02</v>
      </c>
      <c r="F20" s="23">
        <v>1</v>
      </c>
      <c r="G20" s="24">
        <v>1</v>
      </c>
      <c r="H20" s="25" t="s">
        <v>24</v>
      </c>
      <c r="I20" s="22">
        <v>0.443</v>
      </c>
      <c r="J20" s="42">
        <v>57.9801169590643</v>
      </c>
      <c r="K20" s="22">
        <v>-21.5654320206319</v>
      </c>
      <c r="L20" s="23">
        <v>17500</v>
      </c>
      <c r="M20" s="24">
        <v>9444.5</v>
      </c>
      <c r="N20" s="22">
        <f t="shared" si="1"/>
        <v>53.9685714285714</v>
      </c>
      <c r="O20" s="24">
        <v>-30.4</v>
      </c>
      <c r="P20" s="23">
        <v>1</v>
      </c>
      <c r="Q20" s="24">
        <v>0</v>
      </c>
      <c r="R20" s="24">
        <v>0</v>
      </c>
      <c r="S20" s="23">
        <v>1000</v>
      </c>
      <c r="T20" s="42">
        <v>398.79</v>
      </c>
      <c r="U20" s="42">
        <f t="shared" si="2"/>
        <v>39.879</v>
      </c>
      <c r="V20" s="22">
        <v>-11.08</v>
      </c>
      <c r="W20" s="23">
        <v>3</v>
      </c>
      <c r="X20" s="48">
        <v>3.86</v>
      </c>
      <c r="Y20" s="21">
        <f t="shared" si="3"/>
        <v>128.666666666667</v>
      </c>
      <c r="Z20" s="22">
        <v>34.4947735191637</v>
      </c>
      <c r="AA20" s="25">
        <v>1643</v>
      </c>
      <c r="AB20" s="48">
        <v>1344.755448</v>
      </c>
      <c r="AC20" s="42">
        <f t="shared" si="4"/>
        <v>81.847562264151</v>
      </c>
      <c r="AD20" s="42">
        <v>-2.89512679353814</v>
      </c>
    </row>
    <row r="21" s="2" customFormat="1" ht="45" customHeight="1" spans="1:30">
      <c r="A21" s="16" t="s">
        <v>42</v>
      </c>
      <c r="B21" s="26">
        <v>12</v>
      </c>
      <c r="C21" s="27">
        <v>7.10445</v>
      </c>
      <c r="D21" s="21">
        <f t="shared" si="0"/>
        <v>59.20375</v>
      </c>
      <c r="E21" s="22">
        <v>-6.01</v>
      </c>
      <c r="F21" s="23">
        <v>3</v>
      </c>
      <c r="G21" s="24">
        <v>0</v>
      </c>
      <c r="H21" s="25" t="s">
        <v>24</v>
      </c>
      <c r="I21" s="22">
        <v>7.91</v>
      </c>
      <c r="J21" s="42">
        <v>56.3283018867925</v>
      </c>
      <c r="K21" s="22">
        <v>-18.5318597352981</v>
      </c>
      <c r="L21" s="23">
        <v>2200</v>
      </c>
      <c r="M21" s="24">
        <v>1723.6</v>
      </c>
      <c r="N21" s="22">
        <f t="shared" si="1"/>
        <v>78.3454545454545</v>
      </c>
      <c r="O21" s="22">
        <v>15.8</v>
      </c>
      <c r="P21" s="23">
        <v>1</v>
      </c>
      <c r="Q21" s="24">
        <v>0</v>
      </c>
      <c r="R21" s="24">
        <v>0</v>
      </c>
      <c r="S21" s="23">
        <v>100</v>
      </c>
      <c r="T21" s="42">
        <v>0</v>
      </c>
      <c r="U21" s="42">
        <f t="shared" si="2"/>
        <v>0</v>
      </c>
      <c r="V21" s="22">
        <v>0</v>
      </c>
      <c r="W21" s="23">
        <v>2.5</v>
      </c>
      <c r="X21" s="48">
        <v>2.41</v>
      </c>
      <c r="Y21" s="21">
        <f t="shared" si="3"/>
        <v>96.4</v>
      </c>
      <c r="Z21" s="22">
        <v>50.625</v>
      </c>
      <c r="AA21" s="25">
        <v>624</v>
      </c>
      <c r="AB21" s="48">
        <v>473.569433</v>
      </c>
      <c r="AC21" s="42">
        <f t="shared" si="4"/>
        <v>75.8925373397436</v>
      </c>
      <c r="AD21" s="42">
        <v>-10.2809852027692</v>
      </c>
    </row>
    <row r="22" s="2" customFormat="1" ht="37.5" customHeight="1" spans="1:30">
      <c r="A22" s="16" t="s">
        <v>43</v>
      </c>
      <c r="B22" s="26">
        <v>118</v>
      </c>
      <c r="C22" s="27">
        <v>95.18108</v>
      </c>
      <c r="D22" s="21">
        <f t="shared" si="0"/>
        <v>80.6619322033898</v>
      </c>
      <c r="E22" s="22">
        <v>22.81</v>
      </c>
      <c r="F22" s="23">
        <v>4</v>
      </c>
      <c r="G22" s="24">
        <v>4</v>
      </c>
      <c r="H22" s="25" t="s">
        <v>24</v>
      </c>
      <c r="I22" s="22">
        <v>11.78</v>
      </c>
      <c r="J22" s="42">
        <v>56.651973131822</v>
      </c>
      <c r="K22" s="22">
        <v>-23.1489865769137</v>
      </c>
      <c r="L22" s="23">
        <v>19000</v>
      </c>
      <c r="M22" s="24">
        <v>8442.8</v>
      </c>
      <c r="N22" s="22">
        <f t="shared" si="1"/>
        <v>44.4357894736842</v>
      </c>
      <c r="O22" s="24">
        <v>309.6</v>
      </c>
      <c r="P22" s="23">
        <v>1</v>
      </c>
      <c r="Q22" s="24">
        <v>0</v>
      </c>
      <c r="R22" s="24">
        <v>1</v>
      </c>
      <c r="S22" s="23">
        <v>8000</v>
      </c>
      <c r="T22" s="42">
        <v>3816.14</v>
      </c>
      <c r="U22" s="42">
        <f t="shared" si="2"/>
        <v>47.70175</v>
      </c>
      <c r="V22" s="22">
        <v>9.77</v>
      </c>
      <c r="W22" s="23">
        <v>15.5</v>
      </c>
      <c r="X22" s="48">
        <v>13.85</v>
      </c>
      <c r="Y22" s="21">
        <f t="shared" si="3"/>
        <v>89.3548387096774</v>
      </c>
      <c r="Z22" s="22">
        <v>2.21402214022139</v>
      </c>
      <c r="AA22" s="25">
        <v>3542</v>
      </c>
      <c r="AB22" s="48">
        <v>3239.0457</v>
      </c>
      <c r="AC22" s="42">
        <f t="shared" si="4"/>
        <v>91.446801242236</v>
      </c>
      <c r="AD22" s="42">
        <v>20.4693196281851</v>
      </c>
    </row>
    <row r="23" s="2" customFormat="1" ht="48.75" customHeight="1" spans="1:30">
      <c r="A23" s="16" t="s">
        <v>44</v>
      </c>
      <c r="B23" s="25" t="s">
        <v>24</v>
      </c>
      <c r="C23" s="25" t="s">
        <v>24</v>
      </c>
      <c r="D23" s="25" t="s">
        <v>24</v>
      </c>
      <c r="E23" s="29" t="s">
        <v>24</v>
      </c>
      <c r="F23" s="25" t="s">
        <v>24</v>
      </c>
      <c r="G23" s="30" t="s">
        <v>24</v>
      </c>
      <c r="H23" s="25" t="s">
        <v>24</v>
      </c>
      <c r="I23" s="25" t="s">
        <v>24</v>
      </c>
      <c r="J23" s="42">
        <v>122.297368421053</v>
      </c>
      <c r="K23" s="22">
        <v>65.1786031633197</v>
      </c>
      <c r="L23" s="42" t="s">
        <v>24</v>
      </c>
      <c r="M23" s="42" t="s">
        <v>24</v>
      </c>
      <c r="N23" s="42" t="s">
        <v>24</v>
      </c>
      <c r="O23" s="30" t="s">
        <v>24</v>
      </c>
      <c r="P23" s="25" t="s">
        <v>24</v>
      </c>
      <c r="Q23" s="25" t="s">
        <v>24</v>
      </c>
      <c r="R23" s="30" t="s">
        <v>24</v>
      </c>
      <c r="S23" s="25" t="s">
        <v>24</v>
      </c>
      <c r="T23" s="26" t="s">
        <v>24</v>
      </c>
      <c r="U23" s="26" t="s">
        <v>24</v>
      </c>
      <c r="V23" s="26" t="s">
        <v>24</v>
      </c>
      <c r="W23" s="25">
        <v>2.5</v>
      </c>
      <c r="X23" s="20">
        <v>3.91</v>
      </c>
      <c r="Y23" s="21">
        <f t="shared" si="3"/>
        <v>156.4</v>
      </c>
      <c r="Z23" s="22">
        <v>25.3205128205128</v>
      </c>
      <c r="AA23" s="25">
        <v>1033</v>
      </c>
      <c r="AB23" s="48">
        <v>948.6898</v>
      </c>
      <c r="AC23" s="42">
        <f t="shared" si="4"/>
        <v>91.8383155856728</v>
      </c>
      <c r="AD23" s="42">
        <v>27.9661433041977</v>
      </c>
    </row>
    <row r="24" s="3" customFormat="1" ht="37.5" customHeight="1" spans="1:30">
      <c r="A24" s="31" t="s">
        <v>45</v>
      </c>
      <c r="B24" s="23">
        <v>610</v>
      </c>
      <c r="C24" s="32">
        <v>446.18</v>
      </c>
      <c r="D24" s="33">
        <f>C24/B24*100</f>
        <v>73.144262295082</v>
      </c>
      <c r="E24" s="26">
        <v>2.05</v>
      </c>
      <c r="F24" s="23">
        <v>38</v>
      </c>
      <c r="G24" s="25">
        <v>17</v>
      </c>
      <c r="H24" s="25" t="s">
        <v>24</v>
      </c>
      <c r="I24" s="19">
        <v>-1.98</v>
      </c>
      <c r="J24" s="26">
        <v>75.4</v>
      </c>
      <c r="K24" s="43">
        <v>10.1</v>
      </c>
      <c r="L24" s="23">
        <v>270000</v>
      </c>
      <c r="M24" s="23">
        <v>202278.4</v>
      </c>
      <c r="N24" s="19">
        <f>M24/L24*100</f>
        <v>74.9179259259259</v>
      </c>
      <c r="O24" s="19">
        <v>22.1</v>
      </c>
      <c r="P24" s="23">
        <v>20</v>
      </c>
      <c r="Q24" s="23">
        <v>5</v>
      </c>
      <c r="R24" s="23">
        <v>1</v>
      </c>
      <c r="S24" s="49">
        <v>52500</v>
      </c>
      <c r="T24" s="50">
        <v>29806.16</v>
      </c>
      <c r="U24" s="26">
        <f>T24/S24*100</f>
        <v>56.7736380952381</v>
      </c>
      <c r="V24" s="50">
        <v>43.2</v>
      </c>
      <c r="W24" s="49">
        <v>130</v>
      </c>
      <c r="X24" s="51">
        <v>113.08</v>
      </c>
      <c r="Y24" s="33">
        <f t="shared" si="3"/>
        <v>86.9846153846154</v>
      </c>
      <c r="Z24" s="50">
        <v>11.68</v>
      </c>
      <c r="AA24" s="25">
        <v>92340</v>
      </c>
      <c r="AB24" s="23">
        <v>106782</v>
      </c>
      <c r="AC24" s="57">
        <f t="shared" si="4"/>
        <v>115.640025990903</v>
      </c>
      <c r="AD24" s="26">
        <v>55.4</v>
      </c>
    </row>
    <row r="25" s="2" customFormat="1" ht="29.25" customHeight="1" spans="1:37">
      <c r="A25" s="34"/>
      <c r="B25" s="35" t="s">
        <v>46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H25" s="3"/>
      <c r="AI25" s="3"/>
      <c r="AJ25" s="53"/>
      <c r="AK25" s="60"/>
    </row>
    <row r="26" s="2" customFormat="1" ht="29.25" customHeight="1" spans="1:36">
      <c r="A26" s="3"/>
      <c r="B26" s="36"/>
      <c r="C26" s="37"/>
      <c r="D26" s="37"/>
      <c r="E26" s="37"/>
      <c r="F26" s="37"/>
      <c r="G26" s="37"/>
      <c r="H26" s="37"/>
      <c r="I26" s="36"/>
      <c r="J26" s="37"/>
      <c r="K26" s="36"/>
      <c r="L26" s="37"/>
      <c r="M26" s="37"/>
      <c r="N26" s="37"/>
      <c r="O26" s="36"/>
      <c r="P26" s="37"/>
      <c r="Q26" s="37"/>
      <c r="R26" s="37"/>
      <c r="S26" s="52"/>
      <c r="T26" s="52"/>
      <c r="U26" s="52"/>
      <c r="V26" s="53"/>
      <c r="W26" s="3"/>
      <c r="X26" s="3"/>
      <c r="Y26" s="3"/>
      <c r="Z26" s="58"/>
      <c r="AA26" s="53"/>
      <c r="AB26" s="53"/>
      <c r="AC26" s="53"/>
      <c r="AE26" s="59"/>
      <c r="AF26" s="59"/>
      <c r="AH26" s="3"/>
      <c r="AI26" s="3"/>
      <c r="AJ26" s="53"/>
    </row>
    <row r="27" ht="30" customHeight="1" spans="3:26">
      <c r="C27" s="38"/>
      <c r="D27" s="38"/>
      <c r="E27" s="38"/>
      <c r="F27" s="38"/>
      <c r="G27" s="39"/>
      <c r="H27" s="39"/>
      <c r="I27" s="39"/>
      <c r="J27" s="39"/>
      <c r="K27" s="39"/>
      <c r="L27" s="39"/>
      <c r="M27" s="44"/>
      <c r="Z27" s="58"/>
    </row>
    <row r="28" ht="22.5" spans="2:26">
      <c r="B28" s="36"/>
      <c r="C28" s="37"/>
      <c r="D28" s="37"/>
      <c r="Z28" s="58"/>
    </row>
    <row r="29" ht="22.5" spans="2:26">
      <c r="B29" s="36"/>
      <c r="C29" s="37"/>
      <c r="D29" s="37"/>
      <c r="Z29" s="58"/>
    </row>
    <row r="30" ht="22.5" spans="2:26">
      <c r="B30" s="36"/>
      <c r="C30" s="37"/>
      <c r="D30" s="37"/>
      <c r="Z30" s="58"/>
    </row>
    <row r="31" ht="22.5" spans="2:26">
      <c r="B31" s="36"/>
      <c r="C31" s="37"/>
      <c r="D31" s="37"/>
      <c r="Z31" s="58"/>
    </row>
    <row r="32" ht="22.5" spans="2:26">
      <c r="B32" s="36"/>
      <c r="C32" s="37"/>
      <c r="D32" s="37"/>
      <c r="Z32" s="58"/>
    </row>
    <row r="33" ht="22.5" spans="2:26">
      <c r="B33" s="36"/>
      <c r="C33" s="37"/>
      <c r="D33" s="37"/>
      <c r="Z33" s="58"/>
    </row>
    <row r="34" ht="22.5" spans="2:26">
      <c r="B34" s="36"/>
      <c r="C34" s="37"/>
      <c r="D34" s="37"/>
      <c r="Z34" s="58"/>
    </row>
    <row r="35" ht="22.5" spans="2:26">
      <c r="B35" s="36"/>
      <c r="C35" s="37"/>
      <c r="D35" s="37"/>
      <c r="Z35" s="58"/>
    </row>
    <row r="36" ht="22.5" spans="2:26">
      <c r="B36" s="36"/>
      <c r="C36" s="37"/>
      <c r="D36" s="37"/>
      <c r="Z36" s="58"/>
    </row>
    <row r="37" ht="22.5" spans="2:26">
      <c r="B37" s="36"/>
      <c r="C37" s="37"/>
      <c r="D37" s="37"/>
      <c r="Z37" s="58"/>
    </row>
    <row r="38" ht="22.5" spans="2:26">
      <c r="B38" s="36"/>
      <c r="C38" s="37"/>
      <c r="D38" s="37"/>
      <c r="Z38" s="58"/>
    </row>
    <row r="39" ht="22.5" spans="2:26">
      <c r="B39" s="36"/>
      <c r="C39" s="37"/>
      <c r="D39" s="37"/>
      <c r="Z39" s="58"/>
    </row>
    <row r="40" ht="22.5" spans="2:26">
      <c r="B40" s="36"/>
      <c r="C40" s="37"/>
      <c r="D40" s="37"/>
      <c r="Z40" s="58"/>
    </row>
    <row r="41" ht="22.5" spans="2:26">
      <c r="B41" s="36"/>
      <c r="C41" s="37"/>
      <c r="D41" s="37"/>
      <c r="Z41" s="58"/>
    </row>
    <row r="42" ht="22.5" spans="2:26">
      <c r="B42" s="36"/>
      <c r="C42" s="37"/>
      <c r="D42" s="37"/>
      <c r="Z42" s="58"/>
    </row>
    <row r="43" ht="22.5" spans="2:26">
      <c r="B43" s="36"/>
      <c r="C43" s="37"/>
      <c r="D43" s="37"/>
      <c r="Z43" s="58"/>
    </row>
    <row r="44" ht="22.5" spans="26:26">
      <c r="Z44" s="58"/>
    </row>
  </sheetData>
  <mergeCells count="12">
    <mergeCell ref="B1:O1"/>
    <mergeCell ref="P1:AD1"/>
    <mergeCell ref="B2:E2"/>
    <mergeCell ref="F2:G2"/>
    <mergeCell ref="H2:I2"/>
    <mergeCell ref="J2:K2"/>
    <mergeCell ref="L2:O2"/>
    <mergeCell ref="P2:R2"/>
    <mergeCell ref="S2:V2"/>
    <mergeCell ref="W2:Z2"/>
    <mergeCell ref="AA2:AD2"/>
    <mergeCell ref="B25:AD25"/>
  </mergeCells>
  <printOptions horizontalCentered="1" verticalCentered="1"/>
  <pageMargins left="0.43" right="0.39" top="0.35" bottom="0.74" header="0.2" footer="0.3"/>
  <pageSetup paperSize="9" scale="46" orientation="landscape" horizontalDpi="600" verticalDpi="300"/>
  <headerFooter alignWithMargins="0" scaleWithDoc="0"/>
  <colBreaks count="1" manualBreakCount="1">
    <brk id="22" max="6553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祺子1425039354</cp:lastModifiedBy>
  <dcterms:created xsi:type="dcterms:W3CDTF">2022-11-21T08:15:05Z</dcterms:created>
  <dcterms:modified xsi:type="dcterms:W3CDTF">2022-11-21T08:15:28Z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61578500CA214176AF1B2AB478C50F3A</vt:lpwstr>
  </property>
  <property fmtid="{D5CDD505-2E9C-101B-9397-08002B2CF9AE}" pid="3" name="KSOProductBuildVer">
    <vt:lpwstr>2052-11.1.0.12763</vt:lpwstr>
  </property>
</Properties>
</file>