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 activeTab="1"/>
  </bookViews>
  <sheets>
    <sheet name="入股总表" sheetId="1" r:id="rId1"/>
    <sheet name="租赁总表" sheetId="9" r:id="rId2"/>
  </sheets>
  <calcPr calcId="144525"/>
</workbook>
</file>

<file path=xl/sharedStrings.xml><?xml version="1.0" encoding="utf-8"?>
<sst xmlns="http://schemas.openxmlformats.org/spreadsheetml/2006/main" count="127" uniqueCount="106">
  <si>
    <t>2023年金家祠堂村承包土地流转入股明细（总表）</t>
  </si>
  <si>
    <t>序号</t>
  </si>
  <si>
    <t>户名</t>
  </si>
  <si>
    <t>组别</t>
  </si>
  <si>
    <t>流转块数</t>
  </si>
  <si>
    <t>流转面积（亩）</t>
  </si>
  <si>
    <r>
      <rPr>
        <sz val="10"/>
        <color theme="1"/>
        <rFont val="宋体"/>
        <charset val="134"/>
        <scheme val="minor"/>
      </rPr>
      <t>流转入股金额</t>
    </r>
    <r>
      <rPr>
        <sz val="9"/>
        <color theme="1"/>
        <rFont val="宋体"/>
        <charset val="134"/>
        <scheme val="minor"/>
      </rPr>
      <t>（每亩300元）</t>
    </r>
  </si>
  <si>
    <t>备注</t>
  </si>
  <si>
    <t>黄正军</t>
  </si>
  <si>
    <t>入股</t>
  </si>
  <si>
    <t>黄正良</t>
  </si>
  <si>
    <t>黄中国</t>
  </si>
  <si>
    <t>陈少锋</t>
  </si>
  <si>
    <t>朱世忠</t>
  </si>
  <si>
    <t>罗帅</t>
  </si>
  <si>
    <r>
      <rPr>
        <sz val="14"/>
        <color theme="1"/>
        <rFont val="宋体"/>
        <charset val="134"/>
        <scheme val="minor"/>
      </rPr>
      <t>入股</t>
    </r>
    <r>
      <rPr>
        <sz val="9"/>
        <color theme="1"/>
        <rFont val="宋体"/>
        <charset val="134"/>
        <scheme val="minor"/>
      </rPr>
      <t>吴传勤卡号</t>
    </r>
  </si>
  <si>
    <t>王广</t>
  </si>
  <si>
    <t>黄英英</t>
  </si>
  <si>
    <t>郭林卡号</t>
  </si>
  <si>
    <t>张华军</t>
  </si>
  <si>
    <t>万顺海</t>
  </si>
  <si>
    <t>肖荣清</t>
  </si>
  <si>
    <t>万顺江</t>
  </si>
  <si>
    <t>张华银</t>
  </si>
  <si>
    <t>张明军</t>
  </si>
  <si>
    <t>胡志美</t>
  </si>
  <si>
    <t>饶良银</t>
  </si>
  <si>
    <t>周兴付</t>
  </si>
  <si>
    <t>流转入股户数：17户     流转入股亩数：74.36 亩     流转入股金额：22308元</t>
  </si>
  <si>
    <t>2023年金家祠堂村中药材种植合作社承包土地流转租赁明细（总表）</t>
  </si>
  <si>
    <r>
      <rPr>
        <sz val="10"/>
        <color theme="1"/>
        <rFont val="宋体"/>
        <charset val="134"/>
        <scheme val="minor"/>
      </rPr>
      <t>流转金额（元）</t>
    </r>
    <r>
      <rPr>
        <sz val="6"/>
        <color theme="1"/>
        <rFont val="宋体"/>
        <charset val="134"/>
        <scheme val="minor"/>
      </rPr>
      <t>（300元/亩）</t>
    </r>
  </si>
  <si>
    <t>签名</t>
  </si>
  <si>
    <t>金用发</t>
  </si>
  <si>
    <t>金德磊</t>
  </si>
  <si>
    <t>金保行</t>
  </si>
  <si>
    <t>刘道勇</t>
  </si>
  <si>
    <t>魏道荣</t>
  </si>
  <si>
    <t>金浩行</t>
  </si>
  <si>
    <t>金德平</t>
  </si>
  <si>
    <t>金世长</t>
  </si>
  <si>
    <t>金宏行</t>
  </si>
  <si>
    <t>金星</t>
  </si>
  <si>
    <t>金世同</t>
  </si>
  <si>
    <t>江运荣</t>
  </si>
  <si>
    <t>刘道国</t>
  </si>
  <si>
    <t>江运清</t>
  </si>
  <si>
    <t>金世银</t>
  </si>
  <si>
    <t>3</t>
  </si>
  <si>
    <t>金伟</t>
  </si>
  <si>
    <t>江运州</t>
  </si>
  <si>
    <t>江天国</t>
  </si>
  <si>
    <t>刘永阳</t>
  </si>
  <si>
    <t>胡贵莲</t>
  </si>
  <si>
    <t>原户主死亡改为胡贵莲的卡</t>
  </si>
  <si>
    <t>江辉</t>
  </si>
  <si>
    <t>黄正有</t>
  </si>
  <si>
    <t>周文宴</t>
  </si>
  <si>
    <t>宋学玉</t>
  </si>
  <si>
    <t>卡有误</t>
  </si>
  <si>
    <t>周文村的妻子</t>
  </si>
  <si>
    <t>李玉山</t>
  </si>
  <si>
    <t>程志全</t>
  </si>
  <si>
    <t>刘安海</t>
  </si>
  <si>
    <t>岳华侨</t>
  </si>
  <si>
    <t>王秀春</t>
  </si>
  <si>
    <t>王德付的儿子</t>
  </si>
  <si>
    <t>朱世界</t>
  </si>
  <si>
    <t>刘成兵</t>
  </si>
  <si>
    <t>刘宏付</t>
  </si>
  <si>
    <t>王严训</t>
  </si>
  <si>
    <t>项发友</t>
  </si>
  <si>
    <t>吴后香</t>
  </si>
  <si>
    <t>黄正强</t>
  </si>
  <si>
    <t>董文敏</t>
  </si>
  <si>
    <t>赵官礼</t>
  </si>
  <si>
    <t>方光义</t>
  </si>
  <si>
    <t>张明宏</t>
  </si>
  <si>
    <t>李雁行</t>
  </si>
  <si>
    <t>张中勤</t>
  </si>
  <si>
    <t>赵官胜</t>
  </si>
  <si>
    <t>王世龙</t>
  </si>
  <si>
    <t>王正华</t>
  </si>
  <si>
    <t>冯保堂</t>
  </si>
  <si>
    <t>邢运广</t>
  </si>
  <si>
    <t>陈传友</t>
  </si>
  <si>
    <t>张文银</t>
  </si>
  <si>
    <t>朱天德</t>
  </si>
  <si>
    <t>死亡 下次打朱世良卡</t>
  </si>
  <si>
    <t>徐世英</t>
  </si>
  <si>
    <t>门如玉</t>
  </si>
  <si>
    <t>鲁远忠</t>
  </si>
  <si>
    <t>张明学</t>
  </si>
  <si>
    <t>刘静</t>
  </si>
  <si>
    <t>姜文安</t>
  </si>
  <si>
    <t>饶良义</t>
  </si>
  <si>
    <t>刘启正</t>
  </si>
  <si>
    <t>方光勤</t>
  </si>
  <si>
    <t>刘建</t>
  </si>
  <si>
    <t>1</t>
  </si>
  <si>
    <t>王正启</t>
  </si>
  <si>
    <t>王正美</t>
  </si>
  <si>
    <t>刘明付</t>
  </si>
  <si>
    <t>黄中友</t>
  </si>
  <si>
    <t>周兵</t>
  </si>
  <si>
    <t>王光华</t>
  </si>
  <si>
    <t>流转户数：67户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</si>
</sst>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indexed="63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G2" sqref="G$1:G$1048576"/>
    </sheetView>
  </sheetViews>
  <sheetFormatPr defaultColWidth="8.89166666666667" defaultRowHeight="13.5" outlineLevelCol="6"/>
  <cols>
    <col min="1" max="1" width="4.89166666666667" customWidth="1"/>
    <col min="2" max="2" width="12.4416666666667" style="1" customWidth="1"/>
    <col min="3" max="3" width="8.89166666666667" style="1"/>
    <col min="4" max="4" width="10.225" style="1" customWidth="1"/>
    <col min="5" max="5" width="12.775" style="1" customWidth="1"/>
    <col min="6" max="6" width="16.3333333333333" style="1" customWidth="1"/>
    <col min="7" max="7" width="16" style="1" customWidth="1"/>
  </cols>
  <sheetData>
    <row r="1" s="25" customFormat="1" ht="22.5" spans="2:7">
      <c r="B1" s="28" t="s">
        <v>0</v>
      </c>
      <c r="C1" s="29"/>
      <c r="D1" s="29"/>
      <c r="E1" s="29"/>
      <c r="F1" s="29"/>
      <c r="G1" s="30"/>
    </row>
    <row r="2" s="26" customFormat="1" ht="28.5" spans="1:7">
      <c r="A2" s="26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3" t="s">
        <v>6</v>
      </c>
      <c r="G2" s="31" t="s">
        <v>7</v>
      </c>
    </row>
    <row r="3" s="27" customFormat="1" ht="18.75" spans="1:7">
      <c r="A3" s="27">
        <v>1</v>
      </c>
      <c r="B3" s="7" t="s">
        <v>8</v>
      </c>
      <c r="C3" s="7">
        <v>3</v>
      </c>
      <c r="D3" s="7">
        <v>2</v>
      </c>
      <c r="E3" s="7">
        <v>1.34</v>
      </c>
      <c r="F3" s="7">
        <f>E3*300</f>
        <v>402</v>
      </c>
      <c r="G3" s="7" t="s">
        <v>9</v>
      </c>
    </row>
    <row r="4" s="27" customFormat="1" ht="18.75" spans="1:7">
      <c r="A4" s="27">
        <v>2</v>
      </c>
      <c r="B4" s="7" t="s">
        <v>10</v>
      </c>
      <c r="C4" s="7">
        <v>3</v>
      </c>
      <c r="D4" s="7">
        <v>1</v>
      </c>
      <c r="E4" s="7">
        <v>0.88</v>
      </c>
      <c r="F4" s="7">
        <f t="shared" ref="F4:F20" si="0">E4*300</f>
        <v>264</v>
      </c>
      <c r="G4" s="7" t="s">
        <v>9</v>
      </c>
    </row>
    <row r="5" s="27" customFormat="1" ht="18.75" spans="1:7">
      <c r="A5" s="27">
        <v>3</v>
      </c>
      <c r="B5" s="7" t="s">
        <v>11</v>
      </c>
      <c r="C5" s="7">
        <v>3</v>
      </c>
      <c r="D5" s="7">
        <v>1</v>
      </c>
      <c r="E5" s="7">
        <v>1.84</v>
      </c>
      <c r="F5" s="7">
        <f t="shared" si="0"/>
        <v>552</v>
      </c>
      <c r="G5" s="7" t="s">
        <v>9</v>
      </c>
    </row>
    <row r="6" s="27" customFormat="1" ht="18.75" spans="1:7">
      <c r="A6" s="27">
        <v>4</v>
      </c>
      <c r="B6" s="7" t="s">
        <v>12</v>
      </c>
      <c r="C6" s="7">
        <v>4</v>
      </c>
      <c r="D6" s="7">
        <v>2</v>
      </c>
      <c r="E6" s="7">
        <v>1.89</v>
      </c>
      <c r="F6" s="7">
        <f t="shared" si="0"/>
        <v>567</v>
      </c>
      <c r="G6" s="7" t="s">
        <v>9</v>
      </c>
    </row>
    <row r="7" s="27" customFormat="1" ht="18.75" spans="1:7">
      <c r="A7" s="27">
        <v>5</v>
      </c>
      <c r="B7" s="7" t="s">
        <v>13</v>
      </c>
      <c r="C7" s="7">
        <v>4</v>
      </c>
      <c r="D7" s="7">
        <v>7</v>
      </c>
      <c r="E7" s="7">
        <v>7.92</v>
      </c>
      <c r="F7" s="7">
        <f t="shared" si="0"/>
        <v>2376</v>
      </c>
      <c r="G7" s="7" t="s">
        <v>9</v>
      </c>
    </row>
    <row r="8" s="27" customFormat="1" ht="18.75" spans="1:7">
      <c r="A8" s="27">
        <v>6</v>
      </c>
      <c r="B8" s="7" t="s">
        <v>14</v>
      </c>
      <c r="C8" s="7">
        <v>4</v>
      </c>
      <c r="D8" s="7">
        <v>1</v>
      </c>
      <c r="E8" s="7">
        <v>2.01</v>
      </c>
      <c r="F8" s="7">
        <f t="shared" si="0"/>
        <v>603</v>
      </c>
      <c r="G8" s="7" t="s">
        <v>15</v>
      </c>
    </row>
    <row r="9" s="27" customFormat="1" ht="18.75" spans="1:7">
      <c r="A9" s="27">
        <v>7</v>
      </c>
      <c r="B9" s="7" t="s">
        <v>16</v>
      </c>
      <c r="C9" s="7">
        <v>10</v>
      </c>
      <c r="D9" s="7">
        <v>1</v>
      </c>
      <c r="E9" s="7">
        <v>3.77</v>
      </c>
      <c r="F9" s="7">
        <f t="shared" si="0"/>
        <v>1131</v>
      </c>
      <c r="G9" s="7" t="s">
        <v>9</v>
      </c>
    </row>
    <row r="10" s="27" customFormat="1" ht="18.75" spans="1:7">
      <c r="A10" s="27">
        <v>8</v>
      </c>
      <c r="B10" s="7" t="s">
        <v>17</v>
      </c>
      <c r="C10" s="7">
        <v>10</v>
      </c>
      <c r="D10" s="7">
        <v>2</v>
      </c>
      <c r="E10" s="7">
        <v>4.09</v>
      </c>
      <c r="F10" s="7">
        <f t="shared" si="0"/>
        <v>1227</v>
      </c>
      <c r="G10" s="13" t="s">
        <v>18</v>
      </c>
    </row>
    <row r="11" s="27" customFormat="1" ht="18.75" spans="1:7">
      <c r="A11" s="27">
        <v>9</v>
      </c>
      <c r="B11" s="7" t="s">
        <v>19</v>
      </c>
      <c r="C11" s="7">
        <v>11</v>
      </c>
      <c r="D11" s="7">
        <v>1</v>
      </c>
      <c r="E11" s="7">
        <v>1.45</v>
      </c>
      <c r="F11" s="7">
        <f t="shared" si="0"/>
        <v>435</v>
      </c>
      <c r="G11" s="7" t="s">
        <v>9</v>
      </c>
    </row>
    <row r="12" s="27" customFormat="1" ht="18.75" spans="1:7">
      <c r="A12" s="27">
        <v>10</v>
      </c>
      <c r="B12" s="7" t="s">
        <v>20</v>
      </c>
      <c r="C12" s="7">
        <v>11</v>
      </c>
      <c r="D12" s="7">
        <v>1</v>
      </c>
      <c r="E12" s="7">
        <v>2.38</v>
      </c>
      <c r="F12" s="7">
        <f t="shared" si="0"/>
        <v>714</v>
      </c>
      <c r="G12" s="7" t="s">
        <v>9</v>
      </c>
    </row>
    <row r="13" s="27" customFormat="1" ht="18.75" spans="1:7">
      <c r="A13" s="27">
        <v>11</v>
      </c>
      <c r="B13" s="11" t="s">
        <v>21</v>
      </c>
      <c r="C13" s="7">
        <v>11</v>
      </c>
      <c r="D13" s="7">
        <v>3</v>
      </c>
      <c r="E13" s="7">
        <v>16.75</v>
      </c>
      <c r="F13" s="7">
        <f t="shared" si="0"/>
        <v>5025</v>
      </c>
      <c r="G13" s="7" t="s">
        <v>9</v>
      </c>
    </row>
    <row r="14" s="27" customFormat="1" ht="18.75" spans="1:7">
      <c r="A14" s="27">
        <v>12</v>
      </c>
      <c r="B14" s="7" t="s">
        <v>22</v>
      </c>
      <c r="C14" s="7">
        <v>11</v>
      </c>
      <c r="D14" s="7">
        <v>5</v>
      </c>
      <c r="E14" s="7">
        <v>12.99</v>
      </c>
      <c r="F14" s="7">
        <f t="shared" si="0"/>
        <v>3897</v>
      </c>
      <c r="G14" s="7" t="s">
        <v>9</v>
      </c>
    </row>
    <row r="15" s="27" customFormat="1" ht="18.75" spans="1:7">
      <c r="A15" s="27">
        <v>13</v>
      </c>
      <c r="B15" s="7" t="s">
        <v>23</v>
      </c>
      <c r="C15" s="7">
        <v>11</v>
      </c>
      <c r="D15" s="7">
        <v>1</v>
      </c>
      <c r="E15" s="7">
        <v>1.25</v>
      </c>
      <c r="F15" s="7">
        <f t="shared" si="0"/>
        <v>375</v>
      </c>
      <c r="G15" s="7" t="s">
        <v>9</v>
      </c>
    </row>
    <row r="16" s="27" customFormat="1" ht="18.75" spans="1:7">
      <c r="A16" s="27">
        <v>14</v>
      </c>
      <c r="B16" s="11" t="s">
        <v>24</v>
      </c>
      <c r="C16" s="7">
        <v>11</v>
      </c>
      <c r="D16" s="7">
        <v>1</v>
      </c>
      <c r="E16" s="7">
        <v>1.68</v>
      </c>
      <c r="F16" s="7">
        <f t="shared" si="0"/>
        <v>504</v>
      </c>
      <c r="G16" s="7" t="s">
        <v>9</v>
      </c>
    </row>
    <row r="17" s="27" customFormat="1" ht="18.75" spans="1:7">
      <c r="A17" s="27">
        <v>15</v>
      </c>
      <c r="B17" s="7" t="s">
        <v>25</v>
      </c>
      <c r="C17" s="7">
        <v>12</v>
      </c>
      <c r="D17" s="7">
        <v>3</v>
      </c>
      <c r="E17" s="7">
        <v>4.81</v>
      </c>
      <c r="F17" s="7">
        <f t="shared" si="0"/>
        <v>1443</v>
      </c>
      <c r="G17" s="7" t="s">
        <v>9</v>
      </c>
    </row>
    <row r="18" s="27" customFormat="1" ht="18.75" spans="1:7">
      <c r="A18" s="27">
        <v>16</v>
      </c>
      <c r="B18" s="7" t="s">
        <v>26</v>
      </c>
      <c r="C18" s="7">
        <v>12</v>
      </c>
      <c r="D18" s="7">
        <v>3</v>
      </c>
      <c r="E18" s="7">
        <v>8.7</v>
      </c>
      <c r="F18" s="7">
        <f t="shared" si="0"/>
        <v>2610</v>
      </c>
      <c r="G18" s="7" t="s">
        <v>9</v>
      </c>
    </row>
    <row r="19" s="27" customFormat="1" ht="18.75" spans="1:7">
      <c r="A19" s="27">
        <v>17</v>
      </c>
      <c r="B19" s="34" t="s">
        <v>27</v>
      </c>
      <c r="C19" s="7">
        <v>12</v>
      </c>
      <c r="D19" s="7">
        <v>1</v>
      </c>
      <c r="E19" s="7">
        <v>0.61</v>
      </c>
      <c r="F19" s="7">
        <f t="shared" si="0"/>
        <v>183</v>
      </c>
      <c r="G19" s="7" t="s">
        <v>9</v>
      </c>
    </row>
    <row r="20" s="27" customFormat="1" ht="18.75" spans="2:7">
      <c r="B20" s="7"/>
      <c r="C20" s="7"/>
      <c r="D20" s="7">
        <f>SUM(D3:D19)</f>
        <v>36</v>
      </c>
      <c r="E20" s="7">
        <f>SUM(E3:E19)</f>
        <v>74.36</v>
      </c>
      <c r="F20" s="7">
        <f t="shared" si="0"/>
        <v>22308</v>
      </c>
      <c r="G20" s="7"/>
    </row>
    <row r="21" s="27" customFormat="1" ht="18.75" spans="2:7">
      <c r="B21" s="35" t="s">
        <v>28</v>
      </c>
      <c r="C21" s="36"/>
      <c r="D21" s="36"/>
      <c r="E21" s="36"/>
      <c r="F21" s="36"/>
      <c r="G21" s="37"/>
    </row>
    <row r="22" s="27" customFormat="1" ht="18.75" spans="2:7">
      <c r="B22" s="21"/>
      <c r="C22" s="21"/>
      <c r="D22" s="21"/>
      <c r="E22" s="21"/>
      <c r="F22" s="21"/>
      <c r="G22" s="21"/>
    </row>
    <row r="23" s="27" customFormat="1" ht="18.75" spans="2:7">
      <c r="B23" s="21"/>
      <c r="C23" s="21"/>
      <c r="D23" s="21"/>
      <c r="E23" s="21"/>
      <c r="F23" s="24"/>
      <c r="G23" s="21"/>
    </row>
    <row r="24" ht="18.75" spans="6:6">
      <c r="F24" s="24"/>
    </row>
    <row r="25" ht="18.75" spans="5:6">
      <c r="E25" s="24"/>
      <c r="F25" s="24"/>
    </row>
    <row r="26" spans="6:6">
      <c r="F26" s="24"/>
    </row>
    <row r="27" spans="6:6">
      <c r="F27" s="24"/>
    </row>
    <row r="28" spans="6:6">
      <c r="F28" s="24"/>
    </row>
    <row r="29" spans="6:6">
      <c r="F29" s="24"/>
    </row>
    <row r="30" spans="6:6">
      <c r="F30" s="24"/>
    </row>
    <row r="31" spans="6:6">
      <c r="F31" s="24"/>
    </row>
    <row r="32" spans="6:6">
      <c r="F32" s="24"/>
    </row>
    <row r="33" spans="6:6">
      <c r="F33" s="24"/>
    </row>
    <row r="34" spans="6:6">
      <c r="F34" s="24"/>
    </row>
    <row r="35" spans="6:6">
      <c r="F35" s="24"/>
    </row>
    <row r="36" spans="6:6">
      <c r="F36" s="24"/>
    </row>
    <row r="37" spans="6:6">
      <c r="F37" s="24"/>
    </row>
    <row r="38" spans="6:6">
      <c r="F38" s="24"/>
    </row>
    <row r="39" spans="6:6">
      <c r="F39" s="24"/>
    </row>
  </sheetData>
  <mergeCells count="2">
    <mergeCell ref="B1:G1"/>
    <mergeCell ref="B21:G2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workbookViewId="0">
      <pane ySplit="2" topLeftCell="A3" activePane="bottomLeft" state="frozen"/>
      <selection/>
      <selection pane="bottomLeft" activeCell="G2" sqref="G$1:G$1048576"/>
    </sheetView>
  </sheetViews>
  <sheetFormatPr defaultColWidth="8.89166666666667" defaultRowHeight="13.5"/>
  <cols>
    <col min="1" max="1" width="4.89166666666667" customWidth="1"/>
    <col min="5" max="5" width="9.66666666666667"/>
    <col min="7" max="7" width="24.1083333333333" customWidth="1"/>
    <col min="8" max="8" width="14.8916666666667" style="1" customWidth="1"/>
  </cols>
  <sheetData>
    <row r="1" ht="35" customHeight="1" spans="1:8">
      <c r="A1" s="2" t="s">
        <v>29</v>
      </c>
      <c r="B1" s="2"/>
      <c r="C1" s="2"/>
      <c r="D1" s="2"/>
      <c r="E1" s="2"/>
      <c r="F1" s="2"/>
      <c r="G1" s="2"/>
      <c r="H1" s="2"/>
    </row>
    <row r="2" ht="46" customHeight="1" spans="1:8">
      <c r="A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30</v>
      </c>
      <c r="G2" s="3" t="s">
        <v>31</v>
      </c>
      <c r="H2" s="6" t="s">
        <v>7</v>
      </c>
    </row>
    <row r="3" ht="16" customHeight="1" spans="1:8">
      <c r="A3">
        <v>1</v>
      </c>
      <c r="B3" s="7" t="s">
        <v>32</v>
      </c>
      <c r="C3" s="7">
        <v>1</v>
      </c>
      <c r="D3" s="7">
        <v>1</v>
      </c>
      <c r="E3" s="7">
        <v>0.97</v>
      </c>
      <c r="F3" s="7">
        <f>SUM(E3*300)</f>
        <v>291</v>
      </c>
      <c r="G3" s="7"/>
      <c r="H3" s="8"/>
    </row>
    <row r="4" ht="16" customHeight="1" spans="1:8">
      <c r="A4">
        <v>2</v>
      </c>
      <c r="B4" s="7" t="s">
        <v>33</v>
      </c>
      <c r="C4" s="7">
        <v>1</v>
      </c>
      <c r="D4" s="7">
        <v>1</v>
      </c>
      <c r="E4" s="7">
        <v>1.27</v>
      </c>
      <c r="F4" s="7">
        <f t="shared" ref="F4:F35" si="0">SUM(E4*300)</f>
        <v>381</v>
      </c>
      <c r="G4" s="7"/>
      <c r="H4" s="8"/>
    </row>
    <row r="5" ht="16" customHeight="1" spans="1:8">
      <c r="A5">
        <v>3</v>
      </c>
      <c r="B5" s="7" t="s">
        <v>34</v>
      </c>
      <c r="C5" s="7">
        <v>1</v>
      </c>
      <c r="D5" s="7">
        <v>1</v>
      </c>
      <c r="E5" s="7">
        <v>0.75</v>
      </c>
      <c r="F5" s="7">
        <f t="shared" si="0"/>
        <v>225</v>
      </c>
      <c r="G5" s="9"/>
      <c r="H5" s="8"/>
    </row>
    <row r="6" ht="16" customHeight="1" spans="1:8">
      <c r="A6">
        <v>4</v>
      </c>
      <c r="B6" s="7" t="s">
        <v>35</v>
      </c>
      <c r="C6" s="7">
        <v>1</v>
      </c>
      <c r="D6" s="7">
        <v>2</v>
      </c>
      <c r="E6" s="7">
        <v>2.17</v>
      </c>
      <c r="F6" s="7">
        <f t="shared" si="0"/>
        <v>651</v>
      </c>
      <c r="G6" s="7"/>
      <c r="H6" s="8"/>
    </row>
    <row r="7" ht="16" customHeight="1" spans="1:8">
      <c r="A7">
        <v>5</v>
      </c>
      <c r="B7" s="7" t="s">
        <v>36</v>
      </c>
      <c r="C7" s="7">
        <v>1</v>
      </c>
      <c r="D7" s="7">
        <v>3</v>
      </c>
      <c r="E7" s="7">
        <v>7.4</v>
      </c>
      <c r="F7" s="7">
        <f t="shared" si="0"/>
        <v>2220</v>
      </c>
      <c r="G7" s="7"/>
      <c r="H7" s="8"/>
    </row>
    <row r="8" ht="16" customHeight="1" spans="1:8">
      <c r="A8">
        <v>6</v>
      </c>
      <c r="B8" s="7" t="s">
        <v>37</v>
      </c>
      <c r="C8" s="7">
        <v>1</v>
      </c>
      <c r="D8" s="7">
        <v>1</v>
      </c>
      <c r="E8" s="7">
        <v>2.12</v>
      </c>
      <c r="F8" s="7">
        <f t="shared" si="0"/>
        <v>636</v>
      </c>
      <c r="G8" s="7"/>
      <c r="H8" s="8"/>
    </row>
    <row r="9" ht="16" customHeight="1" spans="1:8">
      <c r="A9">
        <v>7</v>
      </c>
      <c r="B9" s="7" t="s">
        <v>38</v>
      </c>
      <c r="C9" s="7">
        <v>1</v>
      </c>
      <c r="D9" s="7">
        <v>3</v>
      </c>
      <c r="E9" s="7">
        <v>3.05</v>
      </c>
      <c r="F9" s="7">
        <f t="shared" si="0"/>
        <v>915</v>
      </c>
      <c r="G9" s="7"/>
      <c r="H9" s="8"/>
    </row>
    <row r="10" ht="16" customHeight="1" spans="1:8">
      <c r="A10">
        <v>8</v>
      </c>
      <c r="B10" s="7" t="s">
        <v>39</v>
      </c>
      <c r="C10" s="7">
        <v>1</v>
      </c>
      <c r="D10" s="7">
        <v>1</v>
      </c>
      <c r="E10" s="7">
        <v>1.06</v>
      </c>
      <c r="F10" s="7">
        <f t="shared" si="0"/>
        <v>318</v>
      </c>
      <c r="G10" s="7"/>
      <c r="H10" s="8"/>
    </row>
    <row r="11" ht="16" customHeight="1" spans="1:8">
      <c r="A11">
        <v>9</v>
      </c>
      <c r="B11" s="7" t="s">
        <v>40</v>
      </c>
      <c r="C11" s="7">
        <v>1</v>
      </c>
      <c r="D11" s="7">
        <v>2</v>
      </c>
      <c r="E11" s="7">
        <v>3.1</v>
      </c>
      <c r="F11" s="7">
        <f t="shared" si="0"/>
        <v>930</v>
      </c>
      <c r="G11" s="7"/>
      <c r="H11" s="8"/>
    </row>
    <row r="12" ht="16" customHeight="1" spans="1:8">
      <c r="A12">
        <v>10</v>
      </c>
      <c r="B12" s="7" t="s">
        <v>41</v>
      </c>
      <c r="C12" s="7">
        <v>1</v>
      </c>
      <c r="D12" s="7">
        <v>2</v>
      </c>
      <c r="E12" s="7">
        <v>1.14</v>
      </c>
      <c r="F12" s="7">
        <f t="shared" si="0"/>
        <v>342</v>
      </c>
      <c r="G12" s="7"/>
      <c r="H12" s="8"/>
    </row>
    <row r="13" ht="16" customHeight="1" spans="1:8">
      <c r="A13">
        <v>11</v>
      </c>
      <c r="B13" s="7" t="s">
        <v>42</v>
      </c>
      <c r="C13" s="7">
        <v>1</v>
      </c>
      <c r="D13" s="7">
        <v>1</v>
      </c>
      <c r="E13" s="7">
        <v>0.92</v>
      </c>
      <c r="F13" s="7">
        <f t="shared" si="0"/>
        <v>276</v>
      </c>
      <c r="G13" s="7"/>
      <c r="H13" s="8"/>
    </row>
    <row r="14" ht="16" customHeight="1" spans="1:8">
      <c r="A14">
        <v>12</v>
      </c>
      <c r="B14" s="7" t="s">
        <v>43</v>
      </c>
      <c r="C14" s="7">
        <v>1</v>
      </c>
      <c r="D14" s="7">
        <v>3</v>
      </c>
      <c r="E14" s="7">
        <v>5.22</v>
      </c>
      <c r="F14" s="7">
        <f t="shared" si="0"/>
        <v>1566</v>
      </c>
      <c r="G14" s="7"/>
      <c r="H14" s="8"/>
    </row>
    <row r="15" ht="16" customHeight="1" spans="1:8">
      <c r="A15">
        <v>13</v>
      </c>
      <c r="B15" s="7" t="s">
        <v>44</v>
      </c>
      <c r="C15" s="7">
        <v>1</v>
      </c>
      <c r="D15" s="7">
        <v>2</v>
      </c>
      <c r="E15" s="7">
        <v>3.99</v>
      </c>
      <c r="F15" s="7">
        <f t="shared" si="0"/>
        <v>1197</v>
      </c>
      <c r="G15" s="7"/>
      <c r="H15" s="8"/>
    </row>
    <row r="16" ht="16" customHeight="1" spans="1:8">
      <c r="A16">
        <v>14</v>
      </c>
      <c r="B16" s="7" t="s">
        <v>45</v>
      </c>
      <c r="C16" s="7">
        <v>1</v>
      </c>
      <c r="D16" s="7">
        <v>5</v>
      </c>
      <c r="E16" s="7">
        <v>5.78</v>
      </c>
      <c r="F16" s="7">
        <f t="shared" si="0"/>
        <v>1734</v>
      </c>
      <c r="G16" s="7"/>
      <c r="H16" s="8"/>
    </row>
    <row r="17" ht="16" customHeight="1" spans="1:8">
      <c r="A17">
        <v>15</v>
      </c>
      <c r="B17" s="7" t="s">
        <v>46</v>
      </c>
      <c r="C17" s="7">
        <v>1</v>
      </c>
      <c r="D17" s="10" t="s">
        <v>47</v>
      </c>
      <c r="E17" s="7">
        <v>5.85</v>
      </c>
      <c r="F17" s="7">
        <f t="shared" si="0"/>
        <v>1755</v>
      </c>
      <c r="G17" s="7"/>
      <c r="H17" s="8"/>
    </row>
    <row r="18" ht="16" customHeight="1" spans="1:8">
      <c r="A18">
        <v>16</v>
      </c>
      <c r="B18" s="7" t="s">
        <v>48</v>
      </c>
      <c r="C18" s="7">
        <v>1</v>
      </c>
      <c r="D18" s="7">
        <v>1</v>
      </c>
      <c r="E18" s="7">
        <v>1.15</v>
      </c>
      <c r="F18" s="7">
        <f t="shared" si="0"/>
        <v>345</v>
      </c>
      <c r="G18" s="7"/>
      <c r="H18" s="8"/>
    </row>
    <row r="19" ht="16" customHeight="1" spans="1:8">
      <c r="A19">
        <v>17</v>
      </c>
      <c r="B19" s="11" t="s">
        <v>49</v>
      </c>
      <c r="C19" s="7">
        <v>1</v>
      </c>
      <c r="D19" s="7">
        <v>8</v>
      </c>
      <c r="E19" s="7">
        <v>8.55</v>
      </c>
      <c r="F19" s="7">
        <f t="shared" si="0"/>
        <v>2565</v>
      </c>
      <c r="G19" s="12"/>
      <c r="H19" s="8"/>
    </row>
    <row r="20" ht="16" customHeight="1" spans="1:8">
      <c r="A20">
        <v>18</v>
      </c>
      <c r="B20" s="7" t="s">
        <v>50</v>
      </c>
      <c r="C20" s="7">
        <v>1</v>
      </c>
      <c r="D20" s="7">
        <v>3</v>
      </c>
      <c r="E20" s="7">
        <v>3.58</v>
      </c>
      <c r="F20" s="7">
        <f t="shared" si="0"/>
        <v>1074</v>
      </c>
      <c r="G20" s="7"/>
      <c r="H20" s="8"/>
    </row>
    <row r="21" ht="16" customHeight="1" spans="1:8">
      <c r="A21">
        <v>19</v>
      </c>
      <c r="B21" s="7" t="s">
        <v>51</v>
      </c>
      <c r="C21" s="7">
        <v>1</v>
      </c>
      <c r="D21" s="7">
        <v>3</v>
      </c>
      <c r="E21" s="7">
        <v>4.57</v>
      </c>
      <c r="F21" s="7">
        <f t="shared" si="0"/>
        <v>1371</v>
      </c>
      <c r="G21" s="7"/>
      <c r="H21" s="8"/>
    </row>
    <row r="22" ht="16" customHeight="1" spans="1:8">
      <c r="A22">
        <v>20</v>
      </c>
      <c r="B22" s="7" t="s">
        <v>52</v>
      </c>
      <c r="C22" s="7">
        <v>1</v>
      </c>
      <c r="D22" s="7">
        <v>1</v>
      </c>
      <c r="E22" s="7">
        <v>2.79</v>
      </c>
      <c r="F22" s="7">
        <f t="shared" si="0"/>
        <v>837</v>
      </c>
      <c r="G22" s="13" t="s">
        <v>53</v>
      </c>
      <c r="H22" s="8"/>
    </row>
    <row r="23" ht="16" customHeight="1" spans="1:8">
      <c r="A23">
        <v>21</v>
      </c>
      <c r="B23" s="7" t="s">
        <v>54</v>
      </c>
      <c r="C23" s="7">
        <v>1</v>
      </c>
      <c r="D23" s="7">
        <v>5</v>
      </c>
      <c r="E23" s="7">
        <v>10.03</v>
      </c>
      <c r="F23" s="7">
        <f t="shared" si="0"/>
        <v>3009</v>
      </c>
      <c r="G23" s="7"/>
      <c r="H23" s="8"/>
    </row>
    <row r="24" ht="16" customHeight="1" spans="1:8">
      <c r="A24">
        <v>22</v>
      </c>
      <c r="B24" s="7" t="s">
        <v>55</v>
      </c>
      <c r="C24" s="7">
        <v>3</v>
      </c>
      <c r="D24" s="7">
        <v>3</v>
      </c>
      <c r="E24" s="7">
        <v>2.91</v>
      </c>
      <c r="F24" s="7">
        <f t="shared" si="0"/>
        <v>873</v>
      </c>
      <c r="G24" s="7"/>
      <c r="H24" s="8"/>
    </row>
    <row r="25" ht="16" customHeight="1" spans="1:8">
      <c r="A25">
        <v>23</v>
      </c>
      <c r="B25" s="7" t="s">
        <v>56</v>
      </c>
      <c r="C25" s="7">
        <v>3</v>
      </c>
      <c r="D25" s="7">
        <v>1</v>
      </c>
      <c r="E25" s="7">
        <v>1</v>
      </c>
      <c r="F25" s="7">
        <f t="shared" si="0"/>
        <v>300</v>
      </c>
      <c r="G25" s="7"/>
      <c r="H25" s="8"/>
    </row>
    <row r="26" ht="16" customHeight="1" spans="1:8">
      <c r="A26">
        <v>24</v>
      </c>
      <c r="B26" s="12" t="s">
        <v>57</v>
      </c>
      <c r="C26" s="7">
        <v>3</v>
      </c>
      <c r="D26" s="7">
        <v>1</v>
      </c>
      <c r="E26" s="7">
        <v>2.3</v>
      </c>
      <c r="F26" s="7">
        <f t="shared" si="0"/>
        <v>690</v>
      </c>
      <c r="G26" s="7" t="s">
        <v>58</v>
      </c>
      <c r="H26" s="13" t="s">
        <v>59</v>
      </c>
    </row>
    <row r="27" ht="16" customHeight="1" spans="1:8">
      <c r="A27">
        <v>25</v>
      </c>
      <c r="B27" s="7" t="s">
        <v>60</v>
      </c>
      <c r="C27" s="7">
        <v>3</v>
      </c>
      <c r="D27" s="7">
        <v>1</v>
      </c>
      <c r="E27" s="7">
        <v>1.12</v>
      </c>
      <c r="F27" s="7">
        <f t="shared" si="0"/>
        <v>336</v>
      </c>
      <c r="G27" s="7"/>
      <c r="H27" s="13"/>
    </row>
    <row r="28" ht="16" customHeight="1" spans="1:8">
      <c r="A28">
        <v>26</v>
      </c>
      <c r="B28" s="7" t="s">
        <v>61</v>
      </c>
      <c r="C28" s="7">
        <v>3</v>
      </c>
      <c r="D28" s="7">
        <v>1</v>
      </c>
      <c r="E28" s="7">
        <v>2.41</v>
      </c>
      <c r="F28" s="7">
        <f t="shared" si="0"/>
        <v>723</v>
      </c>
      <c r="G28" s="7"/>
      <c r="H28" s="13"/>
    </row>
    <row r="29" ht="16" customHeight="1" spans="1:8">
      <c r="A29">
        <v>27</v>
      </c>
      <c r="B29" s="7" t="s">
        <v>62</v>
      </c>
      <c r="C29" s="7">
        <v>4</v>
      </c>
      <c r="D29" s="7">
        <v>1</v>
      </c>
      <c r="E29" s="7">
        <v>1.32</v>
      </c>
      <c r="F29" s="7">
        <f t="shared" si="0"/>
        <v>396</v>
      </c>
      <c r="G29" s="7"/>
      <c r="H29" s="13"/>
    </row>
    <row r="30" ht="16" customHeight="1" spans="1:8">
      <c r="A30">
        <v>28</v>
      </c>
      <c r="B30" s="7" t="s">
        <v>63</v>
      </c>
      <c r="C30" s="7">
        <v>4</v>
      </c>
      <c r="D30" s="7">
        <v>4</v>
      </c>
      <c r="E30" s="7">
        <v>5.52</v>
      </c>
      <c r="F30" s="7">
        <f t="shared" si="0"/>
        <v>1656</v>
      </c>
      <c r="G30" s="7"/>
      <c r="H30" s="13"/>
    </row>
    <row r="31" ht="16" customHeight="1" spans="1:8">
      <c r="A31">
        <v>29</v>
      </c>
      <c r="B31" s="12" t="s">
        <v>64</v>
      </c>
      <c r="C31" s="7">
        <v>4</v>
      </c>
      <c r="D31" s="7">
        <v>1</v>
      </c>
      <c r="E31" s="7">
        <v>0.54</v>
      </c>
      <c r="F31" s="7">
        <f t="shared" si="0"/>
        <v>162</v>
      </c>
      <c r="G31" s="7"/>
      <c r="H31" s="13" t="s">
        <v>65</v>
      </c>
    </row>
    <row r="32" ht="16" customHeight="1" spans="1:8">
      <c r="A32">
        <v>30</v>
      </c>
      <c r="B32" s="7" t="s">
        <v>66</v>
      </c>
      <c r="C32" s="7">
        <v>4</v>
      </c>
      <c r="D32" s="7">
        <v>3</v>
      </c>
      <c r="E32" s="7">
        <v>2.22</v>
      </c>
      <c r="F32" s="7">
        <f t="shared" si="0"/>
        <v>666</v>
      </c>
      <c r="G32" s="7"/>
      <c r="H32" s="13"/>
    </row>
    <row r="33" ht="16" customHeight="1" spans="1:8">
      <c r="A33">
        <v>31</v>
      </c>
      <c r="B33" s="7" t="s">
        <v>67</v>
      </c>
      <c r="C33" s="7">
        <v>4</v>
      </c>
      <c r="D33" s="7">
        <v>5</v>
      </c>
      <c r="E33" s="7">
        <v>4.09</v>
      </c>
      <c r="F33" s="7">
        <f t="shared" si="0"/>
        <v>1227</v>
      </c>
      <c r="G33" s="7"/>
      <c r="H33" s="8"/>
    </row>
    <row r="34" ht="16" customHeight="1" spans="1:8">
      <c r="A34">
        <v>32</v>
      </c>
      <c r="B34" s="7" t="s">
        <v>68</v>
      </c>
      <c r="C34" s="7">
        <v>9</v>
      </c>
      <c r="D34" s="7">
        <v>1</v>
      </c>
      <c r="E34" s="7">
        <v>0.84</v>
      </c>
      <c r="F34" s="7">
        <f t="shared" si="0"/>
        <v>252</v>
      </c>
      <c r="G34" s="7"/>
      <c r="H34" s="8"/>
    </row>
    <row r="35" ht="16" customHeight="1" spans="1:8">
      <c r="A35">
        <v>33</v>
      </c>
      <c r="B35" s="7" t="s">
        <v>69</v>
      </c>
      <c r="C35" s="7">
        <v>9</v>
      </c>
      <c r="D35" s="7">
        <v>1</v>
      </c>
      <c r="E35" s="7">
        <v>1.35</v>
      </c>
      <c r="F35" s="7">
        <f t="shared" si="0"/>
        <v>405</v>
      </c>
      <c r="G35" s="7"/>
      <c r="H35" s="8"/>
    </row>
    <row r="36" ht="16" customHeight="1" spans="1:8">
      <c r="A36">
        <v>34</v>
      </c>
      <c r="B36" s="7" t="s">
        <v>70</v>
      </c>
      <c r="C36" s="7">
        <v>9</v>
      </c>
      <c r="D36" s="7">
        <v>1</v>
      </c>
      <c r="E36" s="7">
        <v>1.25</v>
      </c>
      <c r="F36" s="7">
        <f t="shared" ref="F36:F69" si="1">SUM(E36*300)</f>
        <v>375</v>
      </c>
      <c r="G36" s="7"/>
      <c r="H36" s="8"/>
    </row>
    <row r="37" ht="16" customHeight="1" spans="1:8">
      <c r="A37">
        <v>35</v>
      </c>
      <c r="B37" s="7" t="s">
        <v>71</v>
      </c>
      <c r="C37" s="7">
        <v>10</v>
      </c>
      <c r="D37" s="7">
        <v>1</v>
      </c>
      <c r="E37" s="7">
        <v>3.28</v>
      </c>
      <c r="F37" s="7">
        <f t="shared" si="1"/>
        <v>984</v>
      </c>
      <c r="G37" s="7"/>
      <c r="H37" s="8"/>
    </row>
    <row r="38" ht="16" customHeight="1" spans="1:8">
      <c r="A38">
        <v>36</v>
      </c>
      <c r="B38" s="7" t="s">
        <v>72</v>
      </c>
      <c r="C38" s="7">
        <v>10</v>
      </c>
      <c r="D38" s="7">
        <v>1</v>
      </c>
      <c r="E38" s="14">
        <v>8.69</v>
      </c>
      <c r="F38" s="7">
        <f t="shared" si="1"/>
        <v>2607</v>
      </c>
      <c r="G38" s="7"/>
      <c r="H38" s="8"/>
    </row>
    <row r="39" ht="16" customHeight="1" spans="1:8">
      <c r="A39">
        <v>37</v>
      </c>
      <c r="B39" s="7" t="s">
        <v>73</v>
      </c>
      <c r="C39" s="7">
        <v>10</v>
      </c>
      <c r="D39" s="7">
        <v>2</v>
      </c>
      <c r="E39" s="7">
        <v>9.82</v>
      </c>
      <c r="F39" s="7">
        <f t="shared" si="1"/>
        <v>2946</v>
      </c>
      <c r="G39" s="7"/>
      <c r="H39" s="8"/>
    </row>
    <row r="40" ht="16" customHeight="1" spans="1:8">
      <c r="A40">
        <v>38</v>
      </c>
      <c r="B40" s="7" t="s">
        <v>74</v>
      </c>
      <c r="C40" s="7">
        <v>10</v>
      </c>
      <c r="D40" s="7">
        <v>2</v>
      </c>
      <c r="E40" s="7">
        <v>12.29</v>
      </c>
      <c r="F40" s="7">
        <f t="shared" si="1"/>
        <v>3687</v>
      </c>
      <c r="G40" s="7"/>
      <c r="H40" s="8"/>
    </row>
    <row r="41" ht="16" customHeight="1" spans="1:8">
      <c r="A41">
        <v>39</v>
      </c>
      <c r="B41" s="7" t="s">
        <v>75</v>
      </c>
      <c r="C41" s="7">
        <v>10</v>
      </c>
      <c r="D41" s="7">
        <v>2</v>
      </c>
      <c r="E41" s="7">
        <v>12.05</v>
      </c>
      <c r="F41" s="7">
        <f t="shared" si="1"/>
        <v>3615</v>
      </c>
      <c r="G41" s="7"/>
      <c r="H41" s="8"/>
    </row>
    <row r="42" ht="16" customHeight="1" spans="1:8">
      <c r="A42">
        <v>40</v>
      </c>
      <c r="B42" s="7" t="s">
        <v>76</v>
      </c>
      <c r="C42" s="7">
        <v>10</v>
      </c>
      <c r="D42" s="7">
        <v>2</v>
      </c>
      <c r="E42" s="7">
        <v>6.57</v>
      </c>
      <c r="F42" s="7">
        <f t="shared" si="1"/>
        <v>1971</v>
      </c>
      <c r="G42" s="7"/>
      <c r="H42" s="8"/>
    </row>
    <row r="43" ht="16" customHeight="1" spans="1:8">
      <c r="A43">
        <v>41</v>
      </c>
      <c r="B43" s="7" t="s">
        <v>77</v>
      </c>
      <c r="C43" s="7">
        <v>10</v>
      </c>
      <c r="D43" s="7">
        <v>1</v>
      </c>
      <c r="E43" s="14">
        <v>3.42</v>
      </c>
      <c r="F43" s="7">
        <f t="shared" si="1"/>
        <v>1026</v>
      </c>
      <c r="G43" s="7"/>
      <c r="H43" s="8"/>
    </row>
    <row r="44" ht="16" customHeight="1" spans="1:8">
      <c r="A44">
        <v>42</v>
      </c>
      <c r="B44" s="7" t="s">
        <v>78</v>
      </c>
      <c r="C44" s="7">
        <v>10</v>
      </c>
      <c r="D44" s="7">
        <v>1</v>
      </c>
      <c r="E44" s="7">
        <v>8.08</v>
      </c>
      <c r="F44" s="7">
        <f t="shared" si="1"/>
        <v>2424</v>
      </c>
      <c r="G44" s="7"/>
      <c r="H44" s="8"/>
    </row>
    <row r="45" ht="16" customHeight="1" spans="1:8">
      <c r="A45">
        <v>43</v>
      </c>
      <c r="B45" s="7" t="s">
        <v>79</v>
      </c>
      <c r="C45" s="7">
        <v>10</v>
      </c>
      <c r="D45" s="7">
        <v>2</v>
      </c>
      <c r="E45" s="7">
        <v>7.8</v>
      </c>
      <c r="F45" s="7">
        <f t="shared" si="1"/>
        <v>2340</v>
      </c>
      <c r="G45" s="7"/>
      <c r="H45" s="8"/>
    </row>
    <row r="46" ht="16" customHeight="1" spans="1:8">
      <c r="A46">
        <v>44</v>
      </c>
      <c r="B46" s="7" t="s">
        <v>10</v>
      </c>
      <c r="C46" s="7">
        <v>10</v>
      </c>
      <c r="D46" s="7">
        <v>2</v>
      </c>
      <c r="E46" s="7">
        <v>6.25</v>
      </c>
      <c r="F46" s="7">
        <f t="shared" si="1"/>
        <v>1875</v>
      </c>
      <c r="G46" s="7"/>
      <c r="H46" s="8"/>
    </row>
    <row r="47" ht="16" customHeight="1" spans="1:8">
      <c r="A47">
        <v>45</v>
      </c>
      <c r="B47" s="7" t="s">
        <v>80</v>
      </c>
      <c r="C47" s="7">
        <v>10</v>
      </c>
      <c r="D47" s="7">
        <v>1</v>
      </c>
      <c r="E47" s="7">
        <v>1.19</v>
      </c>
      <c r="F47" s="7">
        <f t="shared" si="1"/>
        <v>357</v>
      </c>
      <c r="G47" s="7"/>
      <c r="H47" s="8"/>
    </row>
    <row r="48" ht="16" customHeight="1" spans="1:8">
      <c r="A48">
        <v>46</v>
      </c>
      <c r="B48" s="7" t="s">
        <v>81</v>
      </c>
      <c r="C48" s="7">
        <v>10</v>
      </c>
      <c r="D48" s="7">
        <v>2</v>
      </c>
      <c r="E48" s="7">
        <v>6.95</v>
      </c>
      <c r="F48" s="7">
        <f t="shared" si="1"/>
        <v>2085</v>
      </c>
      <c r="G48" s="7"/>
      <c r="H48" s="8"/>
    </row>
    <row r="49" customFormat="1" ht="20" customHeight="1" spans="1:8">
      <c r="A49">
        <v>47</v>
      </c>
      <c r="B49" s="7" t="s">
        <v>82</v>
      </c>
      <c r="C49" s="7">
        <v>11</v>
      </c>
      <c r="D49" s="7">
        <v>1</v>
      </c>
      <c r="E49" s="7">
        <v>1.93</v>
      </c>
      <c r="F49" s="7">
        <f t="shared" si="1"/>
        <v>579</v>
      </c>
      <c r="G49" s="7"/>
      <c r="H49" s="8"/>
    </row>
    <row r="50" customFormat="1" ht="20" customHeight="1" spans="1:8">
      <c r="A50">
        <v>48</v>
      </c>
      <c r="B50" s="7" t="s">
        <v>83</v>
      </c>
      <c r="C50" s="7">
        <v>11</v>
      </c>
      <c r="D50" s="7">
        <v>1</v>
      </c>
      <c r="E50" s="7">
        <v>1.36</v>
      </c>
      <c r="F50" s="7">
        <f t="shared" si="1"/>
        <v>408</v>
      </c>
      <c r="G50" s="7"/>
      <c r="H50" s="8"/>
    </row>
    <row r="51" ht="16" customHeight="1" spans="1:8">
      <c r="A51">
        <v>49</v>
      </c>
      <c r="B51" s="7" t="s">
        <v>84</v>
      </c>
      <c r="C51" s="7">
        <v>11</v>
      </c>
      <c r="D51" s="7">
        <v>1</v>
      </c>
      <c r="E51" s="7">
        <v>5.14</v>
      </c>
      <c r="F51" s="7">
        <f t="shared" si="1"/>
        <v>1542</v>
      </c>
      <c r="G51" s="7"/>
      <c r="H51" s="8"/>
    </row>
    <row r="52" ht="16" customHeight="1" spans="1:8">
      <c r="A52">
        <v>50</v>
      </c>
      <c r="B52" s="7" t="s">
        <v>85</v>
      </c>
      <c r="C52" s="7">
        <v>11</v>
      </c>
      <c r="D52" s="7">
        <v>1</v>
      </c>
      <c r="E52" s="7">
        <v>3.09</v>
      </c>
      <c r="F52" s="7">
        <f t="shared" si="1"/>
        <v>927</v>
      </c>
      <c r="G52" s="7"/>
      <c r="H52" s="8"/>
    </row>
    <row r="53" ht="16" customHeight="1" spans="1:8">
      <c r="A53">
        <v>51</v>
      </c>
      <c r="B53" s="12" t="s">
        <v>86</v>
      </c>
      <c r="C53" s="12">
        <v>11</v>
      </c>
      <c r="D53" s="12">
        <v>4</v>
      </c>
      <c r="E53" s="12">
        <v>9.06</v>
      </c>
      <c r="F53" s="12">
        <f t="shared" si="1"/>
        <v>2718</v>
      </c>
      <c r="G53" s="7" t="s">
        <v>87</v>
      </c>
      <c r="H53" s="8"/>
    </row>
    <row r="54" ht="16" customHeight="1" spans="1:8">
      <c r="A54">
        <v>52</v>
      </c>
      <c r="B54" s="7" t="s">
        <v>88</v>
      </c>
      <c r="C54" s="7">
        <v>11</v>
      </c>
      <c r="D54" s="7">
        <v>1</v>
      </c>
      <c r="E54" s="7">
        <v>2.52</v>
      </c>
      <c r="F54" s="7">
        <f t="shared" si="1"/>
        <v>756</v>
      </c>
      <c r="G54" s="7"/>
      <c r="H54" s="8"/>
    </row>
    <row r="55" ht="16" customHeight="1" spans="1:8">
      <c r="A55">
        <v>53</v>
      </c>
      <c r="B55" s="7" t="s">
        <v>89</v>
      </c>
      <c r="C55" s="7">
        <v>11</v>
      </c>
      <c r="D55" s="7">
        <v>1</v>
      </c>
      <c r="E55" s="7">
        <v>2.05</v>
      </c>
      <c r="F55" s="7">
        <f t="shared" si="1"/>
        <v>615</v>
      </c>
      <c r="G55" s="7"/>
      <c r="H55" s="8"/>
    </row>
    <row r="56" ht="16" customHeight="1" spans="1:8">
      <c r="A56">
        <v>54</v>
      </c>
      <c r="B56" s="7" t="s">
        <v>90</v>
      </c>
      <c r="C56" s="7">
        <v>11</v>
      </c>
      <c r="D56" s="7">
        <v>1</v>
      </c>
      <c r="E56" s="7">
        <v>1.5</v>
      </c>
      <c r="F56" s="7">
        <f t="shared" si="1"/>
        <v>450</v>
      </c>
      <c r="G56" s="7"/>
      <c r="H56" s="8"/>
    </row>
    <row r="57" ht="16" customHeight="1" spans="1:8">
      <c r="A57">
        <v>55</v>
      </c>
      <c r="B57" s="12" t="s">
        <v>91</v>
      </c>
      <c r="C57" s="7">
        <v>11</v>
      </c>
      <c r="D57" s="7">
        <v>1</v>
      </c>
      <c r="E57" s="7">
        <v>6</v>
      </c>
      <c r="F57" s="7">
        <f t="shared" si="1"/>
        <v>1800</v>
      </c>
      <c r="G57" s="7"/>
      <c r="H57" s="8"/>
    </row>
    <row r="58" ht="16" customHeight="1" spans="1:8">
      <c r="A58">
        <v>56</v>
      </c>
      <c r="B58" s="7" t="s">
        <v>92</v>
      </c>
      <c r="C58" s="7">
        <v>12</v>
      </c>
      <c r="D58" s="7">
        <v>1</v>
      </c>
      <c r="E58" s="7">
        <v>1.63</v>
      </c>
      <c r="F58" s="7">
        <f t="shared" si="1"/>
        <v>489</v>
      </c>
      <c r="G58" s="7"/>
      <c r="H58" s="8"/>
    </row>
    <row r="59" ht="16" customHeight="1" spans="1:8">
      <c r="A59">
        <v>57</v>
      </c>
      <c r="B59" s="7" t="s">
        <v>93</v>
      </c>
      <c r="C59" s="7">
        <v>12</v>
      </c>
      <c r="D59" s="7">
        <v>1</v>
      </c>
      <c r="E59" s="7">
        <v>2.94</v>
      </c>
      <c r="F59" s="7">
        <f t="shared" si="1"/>
        <v>882</v>
      </c>
      <c r="G59" s="7"/>
      <c r="H59" s="8"/>
    </row>
    <row r="60" ht="16" customHeight="1" spans="1:8">
      <c r="A60">
        <v>58</v>
      </c>
      <c r="B60" s="7" t="s">
        <v>94</v>
      </c>
      <c r="C60" s="7">
        <v>12</v>
      </c>
      <c r="D60" s="7">
        <v>3</v>
      </c>
      <c r="E60" s="7">
        <v>6.57</v>
      </c>
      <c r="F60" s="7">
        <f t="shared" si="1"/>
        <v>1971</v>
      </c>
      <c r="G60" s="7"/>
      <c r="H60" s="8"/>
    </row>
    <row r="61" ht="16" customHeight="1" spans="1:8">
      <c r="A61">
        <v>59</v>
      </c>
      <c r="B61" s="7" t="s">
        <v>95</v>
      </c>
      <c r="C61" s="7">
        <v>12</v>
      </c>
      <c r="D61" s="7">
        <v>3</v>
      </c>
      <c r="E61" s="7">
        <v>5.86</v>
      </c>
      <c r="F61" s="7">
        <f t="shared" si="1"/>
        <v>1758</v>
      </c>
      <c r="G61" s="7"/>
      <c r="H61" s="8"/>
    </row>
    <row r="62" ht="16" customHeight="1" spans="1:8">
      <c r="A62">
        <v>60</v>
      </c>
      <c r="B62" s="7" t="s">
        <v>96</v>
      </c>
      <c r="C62" s="7">
        <v>12</v>
      </c>
      <c r="D62" s="7">
        <v>3</v>
      </c>
      <c r="E62" s="7">
        <v>5.84</v>
      </c>
      <c r="F62" s="7">
        <f t="shared" si="1"/>
        <v>1752</v>
      </c>
      <c r="G62" s="7"/>
      <c r="H62" s="8"/>
    </row>
    <row r="63" ht="16" customHeight="1" spans="1:8">
      <c r="A63">
        <v>61</v>
      </c>
      <c r="B63" s="7" t="s">
        <v>97</v>
      </c>
      <c r="C63" s="7">
        <v>12</v>
      </c>
      <c r="D63" s="10" t="s">
        <v>98</v>
      </c>
      <c r="E63" s="7">
        <v>1.82</v>
      </c>
      <c r="F63" s="7">
        <f t="shared" si="1"/>
        <v>546</v>
      </c>
      <c r="G63" s="7"/>
      <c r="H63" s="8"/>
    </row>
    <row r="64" ht="16" customHeight="1" spans="1:8">
      <c r="A64">
        <v>62</v>
      </c>
      <c r="B64" s="7" t="s">
        <v>99</v>
      </c>
      <c r="C64" s="7">
        <v>12</v>
      </c>
      <c r="D64" s="7">
        <v>4</v>
      </c>
      <c r="E64" s="7">
        <v>3.11</v>
      </c>
      <c r="F64" s="7">
        <f t="shared" si="1"/>
        <v>933</v>
      </c>
      <c r="G64" s="7"/>
      <c r="H64" s="8"/>
    </row>
    <row r="65" ht="16" customHeight="1" spans="1:8">
      <c r="A65">
        <v>63</v>
      </c>
      <c r="B65" s="15" t="s">
        <v>100</v>
      </c>
      <c r="C65" s="16">
        <v>12</v>
      </c>
      <c r="D65" s="17">
        <v>2</v>
      </c>
      <c r="E65" s="15">
        <v>18.05</v>
      </c>
      <c r="F65" s="7">
        <f t="shared" si="1"/>
        <v>5415</v>
      </c>
      <c r="G65" s="16"/>
      <c r="H65" s="8"/>
    </row>
    <row r="66" ht="16" customHeight="1" spans="1:8">
      <c r="A66">
        <v>64</v>
      </c>
      <c r="B66" s="16" t="s">
        <v>101</v>
      </c>
      <c r="C66" s="16">
        <v>12</v>
      </c>
      <c r="D66" s="16">
        <v>5</v>
      </c>
      <c r="E66" s="16">
        <v>6.47</v>
      </c>
      <c r="F66" s="7">
        <f t="shared" si="1"/>
        <v>1941</v>
      </c>
      <c r="G66" s="16"/>
      <c r="H66" s="8"/>
    </row>
    <row r="67" ht="16" customHeight="1" spans="1:11">
      <c r="A67">
        <v>65</v>
      </c>
      <c r="B67" s="16" t="s">
        <v>102</v>
      </c>
      <c r="C67" s="16">
        <v>12</v>
      </c>
      <c r="D67" s="16">
        <v>2</v>
      </c>
      <c r="E67" s="16">
        <v>2.52</v>
      </c>
      <c r="F67" s="7">
        <f t="shared" si="1"/>
        <v>756</v>
      </c>
      <c r="G67" s="16"/>
      <c r="H67" s="8"/>
      <c r="I67" s="22"/>
      <c r="J67" s="22"/>
      <c r="K67" s="23"/>
    </row>
    <row r="68" ht="16" customHeight="1" spans="1:8">
      <c r="A68">
        <v>66</v>
      </c>
      <c r="B68" s="16" t="s">
        <v>103</v>
      </c>
      <c r="C68" s="16">
        <v>12</v>
      </c>
      <c r="D68" s="16">
        <v>2</v>
      </c>
      <c r="E68" s="16">
        <v>1.25</v>
      </c>
      <c r="F68" s="7">
        <f t="shared" si="1"/>
        <v>375</v>
      </c>
      <c r="G68" s="16"/>
      <c r="H68" s="8"/>
    </row>
    <row r="69" ht="16" customHeight="1" spans="1:8">
      <c r="A69">
        <v>67</v>
      </c>
      <c r="B69" s="18" t="s">
        <v>104</v>
      </c>
      <c r="C69" s="18">
        <v>12</v>
      </c>
      <c r="D69" s="18">
        <v>1</v>
      </c>
      <c r="E69" s="18">
        <v>2.72</v>
      </c>
      <c r="F69" s="7">
        <f t="shared" si="1"/>
        <v>816</v>
      </c>
      <c r="G69" s="16"/>
      <c r="H69" s="8"/>
    </row>
    <row r="70" ht="16" customHeight="1" spans="2:8">
      <c r="B70" s="18"/>
      <c r="C70" s="18">
        <v>67</v>
      </c>
      <c r="D70" s="18">
        <f>SUM(D3:D69)</f>
        <v>131</v>
      </c>
      <c r="E70" s="18">
        <f>SUM(E3:E69)</f>
        <v>280.15</v>
      </c>
      <c r="F70" s="16">
        <f>SUM(F3:F69)</f>
        <v>84045</v>
      </c>
      <c r="G70" s="16"/>
      <c r="H70" s="8"/>
    </row>
    <row r="71" ht="16" customHeight="1" spans="2:8">
      <c r="B71" s="18" t="s">
        <v>105</v>
      </c>
      <c r="C71" s="19"/>
      <c r="D71" s="19"/>
      <c r="E71" s="19"/>
      <c r="F71" s="19"/>
      <c r="G71" s="19"/>
      <c r="H71" s="20"/>
    </row>
    <row r="74" ht="18.75" spans="8:10">
      <c r="H74" s="21"/>
      <c r="I74" s="21"/>
      <c r="J74" s="24"/>
    </row>
  </sheetData>
  <mergeCells count="3">
    <mergeCell ref="A1:H1"/>
    <mergeCell ref="B71:C71"/>
    <mergeCell ref="D71:H7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入股总表</vt:lpstr>
      <vt:lpstr>租赁总表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ZBC</dc:creator>
  <cp:lastModifiedBy>猫咪酱(≧▽≦)</cp:lastModifiedBy>
  <dcterms:created xsi:type="dcterms:W3CDTF">2019-10-16T06:43:00Z</dcterms:created>
  <dcterms:modified xsi:type="dcterms:W3CDTF">2023-05-29T00:30:33Z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843455C80EB444F79EEF680A3B12CAE2_13</vt:lpwstr>
  </property>
  <property fmtid="{D5CDD505-2E9C-101B-9397-08002B2CF9AE}" pid="4" name="KSOReadingLayout">
    <vt:bool>false</vt:bool>
  </property>
</Properties>
</file>