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 activeTab="12"/>
  </bookViews>
  <sheets>
    <sheet name="一组" sheetId="1" r:id="rId1"/>
    <sheet name="二组" sheetId="2" r:id="rId2"/>
    <sheet name="三组" sheetId="3" r:id="rId3"/>
    <sheet name="四组" sheetId="4" r:id="rId4"/>
    <sheet name="五组" sheetId="5" r:id="rId5"/>
    <sheet name="六组" sheetId="6" r:id="rId6"/>
    <sheet name="七组" sheetId="7" r:id="rId7"/>
    <sheet name="八组" sheetId="8" r:id="rId8"/>
    <sheet name="九组" sheetId="9" r:id="rId9"/>
    <sheet name="十组" sheetId="10" r:id="rId10"/>
    <sheet name="十一组" sheetId="11" r:id="rId11"/>
    <sheet name="十二组" sheetId="12" r:id="rId12"/>
    <sheet name="汇总表" sheetId="13" r:id="rId13"/>
    <sheet name="Sheet1" sheetId="15" r:id="rId14"/>
  </sheets>
  <definedNames>
    <definedName name="_xlnm.Print_Titles" localSheetId="0">一组!$4:$4</definedName>
    <definedName name="_xlnm.Print_Titles" localSheetId="1">二组!$4:$4</definedName>
    <definedName name="_xlnm.Print_Titles" localSheetId="2">三组!$4:$4</definedName>
    <definedName name="_xlnm.Print_Titles" localSheetId="11">十二组!$4:$4</definedName>
    <definedName name="_xlnm.Print_Titles" localSheetId="10">十一组!$4:$4</definedName>
    <definedName name="_xlnm.Print_Titles" localSheetId="9">十组!$4:$4</definedName>
    <definedName name="_xlnm.Print_Titles" localSheetId="8">九组!$4:$4</definedName>
    <definedName name="_xlnm.Print_Titles" localSheetId="7">八组!$4:$4</definedName>
    <definedName name="_xlnm.Print_Titles" localSheetId="6">七组!$4:$4</definedName>
    <definedName name="_xlnm.Print_Titles" localSheetId="5">六组!$4:$4</definedName>
    <definedName name="_xlnm.Print_Titles" localSheetId="3">四组!$4:$4</definedName>
  </definedNames>
  <calcPr calcId="144525"/>
</workbook>
</file>

<file path=xl/sharedStrings.xml><?xml version="1.0" encoding="utf-8"?>
<sst xmlns="http://schemas.openxmlformats.org/spreadsheetml/2006/main" count="484" uniqueCount="172">
  <si>
    <t>2023年小麦、稻谷补贴面积分户申报表</t>
  </si>
  <si>
    <t xml:space="preserve">                                                                                      填报时间：2023年6月2日</t>
  </si>
  <si>
    <t>填报单位：金家祠堂村一组                                                                 单位：亩</t>
  </si>
  <si>
    <t>序号</t>
  </si>
  <si>
    <t>姓名</t>
  </si>
  <si>
    <t>确权确地实测面积</t>
  </si>
  <si>
    <t>承包村组非承包地面积</t>
  </si>
  <si>
    <t>流转其他农户承包地面积</t>
  </si>
  <si>
    <t>2023年水稻实际种植面积</t>
  </si>
  <si>
    <t>2023年小麦实际种植面积</t>
  </si>
  <si>
    <t>申报补贴面积</t>
  </si>
  <si>
    <t>备注</t>
  </si>
  <si>
    <t>粮食种植者签字</t>
  </si>
  <si>
    <t>栏次</t>
  </si>
  <si>
    <t>吴怀昌</t>
  </si>
  <si>
    <t>刘玉点</t>
  </si>
  <si>
    <t>刘道勇</t>
  </si>
  <si>
    <t>刘道付</t>
  </si>
  <si>
    <t>金世权</t>
  </si>
  <si>
    <t>金德清</t>
  </si>
  <si>
    <t>金世长</t>
  </si>
  <si>
    <t>金得勇</t>
  </si>
  <si>
    <t>王成国</t>
  </si>
  <si>
    <t>江运荣</t>
  </si>
  <si>
    <t>吴军</t>
  </si>
  <si>
    <t>金世良</t>
  </si>
  <si>
    <t>合计</t>
  </si>
  <si>
    <r>
      <rPr>
        <sz val="11"/>
        <rFont val="宋体"/>
        <charset val="134"/>
      </rPr>
      <t>乡镇政府审核人：</t>
    </r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村干部：</t>
    </r>
    <r>
      <rPr>
        <sz val="11"/>
        <rFont val="Tahoma"/>
        <charset val="134"/>
      </rPr>
      <t xml:space="preserve">                                 </t>
    </r>
    <r>
      <rPr>
        <sz val="11"/>
        <rFont val="宋体"/>
        <charset val="134"/>
      </rPr>
      <t>经办人：</t>
    </r>
  </si>
  <si>
    <t>填报单位：金家祠堂村 二 组                                                                                单位：亩</t>
  </si>
  <si>
    <t>刘书章</t>
  </si>
  <si>
    <t>金世文</t>
  </si>
  <si>
    <t>金德银</t>
  </si>
  <si>
    <t>金政行</t>
  </si>
  <si>
    <t>金世猛</t>
  </si>
  <si>
    <t>唐志来</t>
  </si>
  <si>
    <t>徐道军</t>
  </si>
  <si>
    <t>魏道兵</t>
  </si>
  <si>
    <t>金德磊</t>
  </si>
  <si>
    <t>金世林</t>
  </si>
  <si>
    <t>徐永兵</t>
  </si>
  <si>
    <t>王天友</t>
  </si>
  <si>
    <t>石比秀</t>
  </si>
  <si>
    <t>金世兵</t>
  </si>
  <si>
    <t>金世龙</t>
  </si>
  <si>
    <t>金甫</t>
  </si>
  <si>
    <t>金德兵</t>
  </si>
  <si>
    <t>乡镇政府审核人：                    村干部：                                 经办人：</t>
  </si>
  <si>
    <t>填报单位：金家祠堂村三 组                                                                                单位：亩</t>
  </si>
  <si>
    <t>徐汉中</t>
  </si>
  <si>
    <t>周文宴</t>
  </si>
  <si>
    <t>程志发</t>
  </si>
  <si>
    <t>黄中应</t>
  </si>
  <si>
    <t>程志斌</t>
  </si>
  <si>
    <t>程志学</t>
  </si>
  <si>
    <t>罗小三</t>
  </si>
  <si>
    <t>新增</t>
  </si>
  <si>
    <t>填报单位：金家祠堂村 四 组                                                                                单位：亩</t>
  </si>
  <si>
    <t>刘义章</t>
  </si>
  <si>
    <t>陈保全</t>
  </si>
  <si>
    <t>陈少锋</t>
  </si>
  <si>
    <t>填报单位：金家祠堂村 五 组                                                                                单位：亩</t>
  </si>
  <si>
    <t>金德付</t>
  </si>
  <si>
    <t>王家荣</t>
  </si>
  <si>
    <t>王家银</t>
  </si>
  <si>
    <t>黄道生</t>
  </si>
  <si>
    <t>王家虎</t>
  </si>
  <si>
    <t>王家付</t>
  </si>
  <si>
    <t>王保清</t>
  </si>
  <si>
    <t>黄金</t>
  </si>
  <si>
    <t>黄大学</t>
  </si>
  <si>
    <t>徐世强</t>
  </si>
  <si>
    <t>王家兵</t>
  </si>
  <si>
    <t>黄道海</t>
  </si>
  <si>
    <t>黄华春</t>
  </si>
  <si>
    <t>填报单位：金家祠堂村 六 组                                                                                单位：亩</t>
  </si>
  <si>
    <t>江运友</t>
  </si>
  <si>
    <t>刘兴合</t>
  </si>
  <si>
    <t>刘兴平</t>
  </si>
  <si>
    <t>朱广宏</t>
  </si>
  <si>
    <t>舒金水</t>
  </si>
  <si>
    <t>魏道强</t>
  </si>
  <si>
    <t>况付有</t>
  </si>
  <si>
    <t>况付兵</t>
  </si>
  <si>
    <t>填报单位：金家祠堂村 七 组                                                                                单位：亩</t>
  </si>
  <si>
    <t>朱国明</t>
  </si>
  <si>
    <t>金启平</t>
  </si>
  <si>
    <t>金启武</t>
  </si>
  <si>
    <t>金启红</t>
  </si>
  <si>
    <t>朱国学</t>
  </si>
  <si>
    <t>王文学</t>
  </si>
  <si>
    <t>填报单位：金家祠堂村 八 组                                                                                单位：亩</t>
  </si>
  <si>
    <t>屈有来</t>
  </si>
  <si>
    <t>贺立中</t>
  </si>
  <si>
    <t xml:space="preserve">其儿子贺文明种植 </t>
  </si>
  <si>
    <t>潘光成</t>
  </si>
  <si>
    <t>黄中银</t>
  </si>
  <si>
    <t>邢运英</t>
  </si>
  <si>
    <t>严开银</t>
  </si>
  <si>
    <t>黄中堂</t>
  </si>
  <si>
    <t>颜开华</t>
  </si>
  <si>
    <t>黄中汉</t>
  </si>
  <si>
    <t>关天荣</t>
  </si>
  <si>
    <t>黄中河</t>
  </si>
  <si>
    <t>填报单位：金家祠堂村 九 组                                                                                单位：亩</t>
  </si>
  <si>
    <t>王加奎</t>
  </si>
  <si>
    <t>刘宏柱</t>
  </si>
  <si>
    <t>王加胜</t>
  </si>
  <si>
    <t>王加海</t>
  </si>
  <si>
    <t>张华明</t>
  </si>
  <si>
    <t>项道海</t>
  </si>
  <si>
    <t>吴后田</t>
  </si>
  <si>
    <t>王付成</t>
  </si>
  <si>
    <t>王海训</t>
  </si>
  <si>
    <t>王长顺</t>
  </si>
  <si>
    <t>周文兵</t>
  </si>
  <si>
    <t>刘宏海</t>
  </si>
  <si>
    <t>王淋</t>
  </si>
  <si>
    <t>吴传民</t>
  </si>
  <si>
    <t>吴后海</t>
  </si>
  <si>
    <t>吴后喜</t>
  </si>
  <si>
    <t>王加军</t>
  </si>
  <si>
    <t>王加国</t>
  </si>
  <si>
    <t>填报单位：金家祠堂村 十 组                                                                                单位：亩</t>
  </si>
  <si>
    <t>王立来</t>
  </si>
  <si>
    <t>刘玉兰</t>
  </si>
  <si>
    <t>方光学</t>
  </si>
  <si>
    <t>熊清华</t>
  </si>
  <si>
    <t>张中勤</t>
  </si>
  <si>
    <t>方光义</t>
  </si>
  <si>
    <t>王法付</t>
  </si>
  <si>
    <t>董文银</t>
  </si>
  <si>
    <t>填报单位：金家祠堂村 十一 组                                                                                单位：亩</t>
  </si>
  <si>
    <t>邢运广</t>
  </si>
  <si>
    <t>肖荣银</t>
  </si>
  <si>
    <t>王加良</t>
  </si>
  <si>
    <t>肖荣清</t>
  </si>
  <si>
    <t>高俊友</t>
  </si>
  <si>
    <t>王有成</t>
  </si>
  <si>
    <t>张华军</t>
  </si>
  <si>
    <t>王家明</t>
  </si>
  <si>
    <t>吴甫海</t>
  </si>
  <si>
    <t>王加成</t>
  </si>
  <si>
    <t>冯保堂</t>
  </si>
  <si>
    <t>其儿子冯德旺种植</t>
  </si>
  <si>
    <t>冯保成</t>
  </si>
  <si>
    <t>肖开智</t>
  </si>
  <si>
    <t>其儿子肖强种植</t>
  </si>
  <si>
    <t>杨金生</t>
  </si>
  <si>
    <t>詹友华</t>
  </si>
  <si>
    <t>张文银</t>
  </si>
  <si>
    <t>后加英</t>
  </si>
  <si>
    <t>填报单位：金家祠堂村十二 组                                                                                单位：亩</t>
  </si>
  <si>
    <t>王加文</t>
  </si>
  <si>
    <t>王光华</t>
  </si>
  <si>
    <t>2023年小麦、稻谷补贴面积分村汇总表</t>
  </si>
  <si>
    <t xml:space="preserve">                                                                         填报时间：2023年6月2日</t>
  </si>
  <si>
    <t>填报单位：金家祠堂村                                                                        单位：亩</t>
  </si>
  <si>
    <t>组别</t>
  </si>
  <si>
    <t>申报补贴 面积</t>
  </si>
  <si>
    <t>一组</t>
  </si>
  <si>
    <t>二组</t>
  </si>
  <si>
    <t>三组</t>
  </si>
  <si>
    <t>四组</t>
  </si>
  <si>
    <t>五组</t>
  </si>
  <si>
    <t>六组</t>
  </si>
  <si>
    <t>七组</t>
  </si>
  <si>
    <t>八组</t>
  </si>
  <si>
    <t>九组</t>
  </si>
  <si>
    <t>十组</t>
  </si>
  <si>
    <t>十一组</t>
  </si>
  <si>
    <t>十二组</t>
  </si>
  <si>
    <t>金得青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</si>
</sst>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7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color rgb="FFFF0000"/>
      <name val="Tahoma"/>
      <charset val="134"/>
    </font>
    <font>
      <sz val="18"/>
      <name val="方正小标宋简体"/>
      <charset val="134"/>
    </font>
    <font>
      <sz val="10.5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name val="仿宋"/>
      <charset val="134"/>
    </font>
    <font>
      <sz val="11"/>
      <color rgb="FFFF0000"/>
      <name val="宋体"/>
      <charset val="134"/>
    </font>
    <font>
      <sz val="10"/>
      <color rgb="FFFF0000"/>
      <name val="仿宋_GB2312"/>
      <charset val="134"/>
    </font>
    <font>
      <sz val="10"/>
      <color rgb="FFFF0000"/>
      <name val="仿宋"/>
      <charset val="134"/>
    </font>
    <font>
      <sz val="10"/>
      <name val="宋体"/>
      <charset val="134"/>
    </font>
    <font>
      <sz val="11"/>
      <name val="仿宋"/>
      <charset val="134"/>
    </font>
    <font>
      <sz val="14"/>
      <name val="仿宋_GB2312"/>
      <charset val="134"/>
    </font>
    <font>
      <sz val="9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9"/>
      <color theme="0"/>
      <name val="宋体"/>
      <charset val="134"/>
    </font>
    <font>
      <sz val="9"/>
      <color indexed="63"/>
      <name val="宋体"/>
      <charset val="134"/>
    </font>
    <font>
      <sz val="8"/>
      <name val="仿宋"/>
      <charset val="134"/>
    </font>
    <font>
      <sz val="9"/>
      <color rgb="FFFF0000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0" fillId="0" borderId="0">
      <alignment vertical="center"/>
    </xf>
    <xf numFmtId="0" fontId="46" fillId="0" borderId="0"/>
    <xf numFmtId="0" fontId="6" fillId="0" borderId="0">
      <alignment vertical="center"/>
    </xf>
    <xf numFmtId="0" fontId="6" fillId="0" borderId="0">
      <alignment vertical="center"/>
    </xf>
    <xf numFmtId="0" fontId="44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54" applyFont="1" applyFill="1" applyAlignment="1">
      <alignment horizontal="center" vertical="center"/>
    </xf>
    <xf numFmtId="0" fontId="4" fillId="0" borderId="0" xfId="54" applyFont="1" applyFill="1" applyAlignment="1">
      <alignment horizontal="center" vertical="center"/>
    </xf>
    <xf numFmtId="0" fontId="5" fillId="0" borderId="0" xfId="54" applyFont="1" applyFill="1" applyAlignment="1">
      <alignment horizontal="left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5" fillId="0" borderId="3" xfId="54" applyFont="1" applyFill="1" applyBorder="1" applyAlignment="1">
      <alignment horizontal="justify" vertical="top" wrapText="1"/>
    </xf>
    <xf numFmtId="0" fontId="5" fillId="0" borderId="3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4" fontId="6" fillId="0" borderId="5" xfId="54" applyNumberFormat="1" applyFont="1" applyFill="1" applyBorder="1" applyAlignment="1">
      <alignment horizontal="center" vertical="center" shrinkToFit="1"/>
    </xf>
    <xf numFmtId="49" fontId="6" fillId="0" borderId="3" xfId="52" applyNumberFormat="1" applyFont="1" applyFill="1" applyBorder="1" applyAlignment="1">
      <alignment horizontal="center" vertical="center" shrinkToFit="1"/>
    </xf>
    <xf numFmtId="176" fontId="6" fillId="0" borderId="3" xfId="52" applyNumberFormat="1" applyFont="1" applyFill="1" applyBorder="1" applyAlignment="1">
      <alignment horizontal="center" vertical="center"/>
    </xf>
    <xf numFmtId="49" fontId="6" fillId="0" borderId="5" xfId="54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" fontId="6" fillId="0" borderId="3" xfId="54" applyNumberFormat="1" applyFont="1" applyFill="1" applyBorder="1" applyAlignment="1">
      <alignment horizontal="center" vertical="center" shrinkToFit="1"/>
    </xf>
    <xf numFmtId="49" fontId="6" fillId="0" borderId="3" xfId="54" applyNumberFormat="1" applyFont="1" applyFill="1" applyBorder="1" applyAlignment="1">
      <alignment horizontal="center" vertical="center" shrinkToFit="1"/>
    </xf>
    <xf numFmtId="49" fontId="6" fillId="0" borderId="1" xfId="52" applyNumberFormat="1" applyFont="1" applyFill="1" applyBorder="1" applyAlignment="1">
      <alignment horizontal="center" vertical="center" shrinkToFit="1"/>
    </xf>
    <xf numFmtId="176" fontId="6" fillId="0" borderId="1" xfId="5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4" fontId="6" fillId="0" borderId="4" xfId="54" applyNumberFormat="1" applyFont="1" applyFill="1" applyBorder="1" applyAlignment="1">
      <alignment horizontal="center" vertical="center" shrinkToFit="1"/>
    </xf>
    <xf numFmtId="0" fontId="7" fillId="0" borderId="3" xfId="54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/>
    </xf>
    <xf numFmtId="49" fontId="6" fillId="0" borderId="4" xfId="54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5" fillId="0" borderId="0" xfId="54" applyFont="1" applyFill="1" applyAlignment="1">
      <alignment horizontal="center" vertical="center"/>
    </xf>
    <xf numFmtId="0" fontId="5" fillId="0" borderId="3" xfId="54" applyFont="1" applyFill="1" applyBorder="1" applyAlignment="1">
      <alignment horizontal="center" vertical="top" wrapText="1"/>
    </xf>
    <xf numFmtId="0" fontId="8" fillId="0" borderId="3" xfId="54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54" applyFont="1" applyFill="1" applyBorder="1" applyAlignment="1">
      <alignment horizontal="center" vertical="center" wrapText="1"/>
    </xf>
    <xf numFmtId="0" fontId="11" fillId="0" borderId="3" xfId="54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3" xfId="54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 wrapText="1"/>
    </xf>
    <xf numFmtId="176" fontId="14" fillId="0" borderId="3" xfId="52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 shrinkToFit="1"/>
    </xf>
    <xf numFmtId="0" fontId="16" fillId="0" borderId="0" xfId="54" applyFont="1" applyFill="1" applyAlignment="1">
      <alignment vertical="center"/>
    </xf>
    <xf numFmtId="49" fontId="17" fillId="0" borderId="5" xfId="54" applyNumberFormat="1" applyFont="1" applyFill="1" applyBorder="1" applyAlignment="1">
      <alignment horizontal="left" vertical="center" shrinkToFit="1"/>
    </xf>
    <xf numFmtId="4" fontId="17" fillId="0" borderId="5" xfId="54" applyNumberFormat="1" applyFont="1" applyFill="1" applyBorder="1" applyAlignment="1">
      <alignment horizontal="right" vertical="center" shrinkToFit="1"/>
    </xf>
    <xf numFmtId="0" fontId="18" fillId="0" borderId="3" xfId="0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 wrapText="1"/>
    </xf>
    <xf numFmtId="49" fontId="17" fillId="0" borderId="4" xfId="54" applyNumberFormat="1" applyFont="1" applyFill="1" applyBorder="1" applyAlignment="1">
      <alignment horizontal="left" vertical="center" shrinkToFit="1"/>
    </xf>
    <xf numFmtId="4" fontId="17" fillId="0" borderId="4" xfId="54" applyNumberFormat="1" applyFont="1" applyFill="1" applyBorder="1" applyAlignment="1">
      <alignment horizontal="right" vertical="center" shrinkToFit="1"/>
    </xf>
    <xf numFmtId="0" fontId="18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7" fillId="0" borderId="3" xfId="54" applyNumberFormat="1" applyFont="1" applyFill="1" applyBorder="1" applyAlignment="1">
      <alignment horizontal="left" vertical="center" shrinkToFit="1"/>
    </xf>
    <xf numFmtId="4" fontId="17" fillId="0" borderId="3" xfId="54" applyNumberFormat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/>
    </xf>
    <xf numFmtId="0" fontId="17" fillId="0" borderId="3" xfId="54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49" fontId="17" fillId="0" borderId="3" xfId="0" applyNumberFormat="1" applyFont="1" applyFill="1" applyBorder="1" applyAlignment="1">
      <alignment horizontal="left" vertical="center" shrinkToFit="1"/>
    </xf>
    <xf numFmtId="0" fontId="14" fillId="0" borderId="3" xfId="54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left" vertical="center" shrinkToFit="1"/>
    </xf>
    <xf numFmtId="4" fontId="8" fillId="0" borderId="3" xfId="0" applyNumberFormat="1" applyFont="1" applyFill="1" applyBorder="1" applyAlignment="1">
      <alignment horizontal="center" vertical="center" shrinkToFit="1"/>
    </xf>
    <xf numFmtId="49" fontId="21" fillId="0" borderId="5" xfId="0" applyNumberFormat="1" applyFont="1" applyFill="1" applyBorder="1" applyAlignment="1">
      <alignment horizontal="left" vertical="center" shrinkToFit="1"/>
    </xf>
    <xf numFmtId="4" fontId="8" fillId="0" borderId="5" xfId="54" applyNumberFormat="1" applyFont="1" applyFill="1" applyBorder="1" applyAlignment="1">
      <alignment horizontal="right" vertical="center" shrinkToFit="1"/>
    </xf>
    <xf numFmtId="4" fontId="17" fillId="0" borderId="3" xfId="0" applyNumberFormat="1" applyFont="1" applyFill="1" applyBorder="1" applyAlignment="1">
      <alignment horizontal="right" vertical="center" shrinkToFit="1"/>
    </xf>
    <xf numFmtId="4" fontId="8" fillId="0" borderId="3" xfId="0" applyNumberFormat="1" applyFont="1" applyFill="1" applyBorder="1" applyAlignment="1">
      <alignment horizontal="right" vertical="center" shrinkToFit="1"/>
    </xf>
    <xf numFmtId="0" fontId="22" fillId="0" borderId="3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/>
    </xf>
    <xf numFmtId="4" fontId="17" fillId="0" borderId="0" xfId="54" applyNumberFormat="1" applyFont="1" applyFill="1" applyAlignment="1">
      <alignment horizontal="right" vertical="center" shrinkToFit="1"/>
    </xf>
    <xf numFmtId="49" fontId="21" fillId="0" borderId="5" xfId="54" applyNumberFormat="1" applyFont="1" applyFill="1" applyBorder="1" applyAlignment="1">
      <alignment horizontal="center" vertical="center" shrinkToFit="1"/>
    </xf>
    <xf numFmtId="4" fontId="21" fillId="0" borderId="5" xfId="54" applyNumberFormat="1" applyFont="1" applyFill="1" applyBorder="1" applyAlignment="1">
      <alignment horizontal="center" vertical="center" shrinkToFit="1"/>
    </xf>
    <xf numFmtId="4" fontId="17" fillId="0" borderId="5" xfId="54" applyNumberFormat="1" applyFont="1" applyFill="1" applyBorder="1" applyAlignment="1">
      <alignment horizontal="center" vertical="center" shrinkToFit="1"/>
    </xf>
    <xf numFmtId="49" fontId="17" fillId="0" borderId="5" xfId="54" applyNumberFormat="1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/>
    </xf>
    <xf numFmtId="49" fontId="21" fillId="0" borderId="4" xfId="54" applyNumberFormat="1" applyFont="1" applyFill="1" applyBorder="1" applyAlignment="1">
      <alignment horizontal="center" vertical="center" shrinkToFit="1"/>
    </xf>
    <xf numFmtId="4" fontId="21" fillId="0" borderId="4" xfId="54" applyNumberFormat="1" applyFont="1" applyFill="1" applyBorder="1" applyAlignment="1">
      <alignment horizontal="center" vertical="center" shrinkToFit="1"/>
    </xf>
    <xf numFmtId="4" fontId="17" fillId="0" borderId="4" xfId="54" applyNumberFormat="1" applyFont="1" applyFill="1" applyBorder="1" applyAlignment="1">
      <alignment horizontal="center" vertical="center" shrinkToFit="1"/>
    </xf>
    <xf numFmtId="49" fontId="21" fillId="0" borderId="5" xfId="54" applyNumberFormat="1" applyFont="1" applyFill="1" applyBorder="1" applyAlignment="1">
      <alignment horizontal="left" vertical="center" shrinkToFit="1"/>
    </xf>
    <xf numFmtId="4" fontId="21" fillId="0" borderId="5" xfId="54" applyNumberFormat="1" applyFont="1" applyFill="1" applyBorder="1" applyAlignment="1">
      <alignment horizontal="right" vertical="center" shrinkToFit="1"/>
    </xf>
    <xf numFmtId="4" fontId="21" fillId="0" borderId="4" xfId="54" applyNumberFormat="1" applyFont="1" applyFill="1" applyBorder="1" applyAlignment="1">
      <alignment horizontal="right" vertical="center" shrinkToFit="1"/>
    </xf>
    <xf numFmtId="0" fontId="2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7" fillId="0" borderId="1" xfId="54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shrinkToFit="1"/>
    </xf>
    <xf numFmtId="0" fontId="13" fillId="0" borderId="1" xfId="54" applyFont="1" applyFill="1" applyBorder="1" applyAlignment="1">
      <alignment horizontal="center" vertical="center" wrapText="1"/>
    </xf>
    <xf numFmtId="49" fontId="23" fillId="0" borderId="1" xfId="52" applyNumberFormat="1" applyFont="1" applyFill="1" applyBorder="1" applyAlignment="1">
      <alignment horizontal="center" vertical="center" shrinkToFit="1"/>
    </xf>
    <xf numFmtId="176" fontId="19" fillId="0" borderId="1" xfId="52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" fontId="23" fillId="0" borderId="4" xfId="54" applyNumberFormat="1" applyFont="1" applyFill="1" applyBorder="1" applyAlignment="1">
      <alignment horizontal="right" vertical="center" shrinkToFit="1"/>
    </xf>
    <xf numFmtId="4" fontId="17" fillId="0" borderId="0" xfId="54" applyNumberFormat="1" applyFont="1" applyFill="1" applyBorder="1" applyAlignment="1">
      <alignment horizontal="right" vertical="center" shrinkToFit="1"/>
    </xf>
    <xf numFmtId="49" fontId="17" fillId="0" borderId="4" xfId="0" applyNumberFormat="1" applyFont="1" applyFill="1" applyBorder="1" applyAlignment="1">
      <alignment horizontal="center" vertical="center" shrinkToFit="1"/>
    </xf>
    <xf numFmtId="176" fontId="14" fillId="0" borderId="3" xfId="52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 3" xfId="49"/>
    <cellStyle name="常规 22 2" xfId="50"/>
    <cellStyle name="常规 3 3" xfId="51"/>
    <cellStyle name="常规 10" xfId="52"/>
    <cellStyle name="常规 2 3" xfId="53"/>
    <cellStyle name="常规 2" xfId="54"/>
    <cellStyle name="常规 3" xfId="55"/>
    <cellStyle name="常规 4" xfId="56"/>
    <cellStyle name="常规 2 2 3 2 3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selection activeCell="C4" sqref="C$1:D$1048576"/>
    </sheetView>
  </sheetViews>
  <sheetFormatPr defaultColWidth="9" defaultRowHeight="13.8"/>
  <cols>
    <col min="1" max="1" width="4.89814814814815" style="1" customWidth="1"/>
    <col min="2" max="2" width="8.62962962962963" style="1" customWidth="1"/>
    <col min="3" max="3" width="8.25" style="1" customWidth="1"/>
    <col min="4" max="5" width="9" style="1"/>
    <col min="6" max="6" width="10.25" style="1" customWidth="1"/>
    <col min="7" max="7" width="9" style="1"/>
    <col min="8" max="8" width="7.5" style="1" customWidth="1"/>
    <col min="9" max="9" width="9" style="1"/>
    <col min="10" max="10" width="13.6296296296296" style="1" customWidth="1"/>
    <col min="11" max="16384" width="9" style="1"/>
  </cols>
  <sheetData>
    <row r="1" s="1" customFormat="1" ht="2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1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57" customHeight="1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1" ht="27" customHeight="1" spans="1:10">
      <c r="A5" s="10" t="s">
        <v>13</v>
      </c>
      <c r="B5" s="11">
        <v>1</v>
      </c>
      <c r="C5" s="11">
        <v>4</v>
      </c>
      <c r="D5" s="11">
        <v>5</v>
      </c>
      <c r="E5" s="11">
        <v>6</v>
      </c>
      <c r="F5" s="11">
        <v>7</v>
      </c>
      <c r="G5" s="11">
        <v>8</v>
      </c>
      <c r="H5" s="11">
        <v>9</v>
      </c>
      <c r="I5" s="11">
        <v>10</v>
      </c>
      <c r="J5" s="11">
        <v>11</v>
      </c>
    </row>
    <row r="6" s="1" customFormat="1" ht="21" customHeight="1" spans="1:10">
      <c r="A6" s="38">
        <v>1</v>
      </c>
      <c r="B6" s="107" t="s">
        <v>14</v>
      </c>
      <c r="C6" s="61">
        <v>10.98</v>
      </c>
      <c r="D6" s="51"/>
      <c r="E6" s="51"/>
      <c r="F6" s="61">
        <v>4</v>
      </c>
      <c r="G6" s="61"/>
      <c r="H6" s="50">
        <f>F6+G6</f>
        <v>4</v>
      </c>
      <c r="I6" s="38"/>
      <c r="J6" s="38"/>
    </row>
    <row r="7" s="1" customFormat="1" ht="21" customHeight="1" spans="1:10">
      <c r="A7" s="38">
        <v>2</v>
      </c>
      <c r="B7" s="79" t="s">
        <v>15</v>
      </c>
      <c r="C7" s="44">
        <v>14.61</v>
      </c>
      <c r="D7" s="51"/>
      <c r="E7" s="51"/>
      <c r="F7" s="38">
        <v>4</v>
      </c>
      <c r="G7" s="38"/>
      <c r="H7" s="50">
        <f t="shared" ref="H7:H18" si="0">F7+G7</f>
        <v>4</v>
      </c>
      <c r="I7" s="38"/>
      <c r="J7" s="38"/>
    </row>
    <row r="8" s="1" customFormat="1" ht="21" customHeight="1" spans="1:10">
      <c r="A8" s="38">
        <v>3</v>
      </c>
      <c r="B8" s="79" t="s">
        <v>16</v>
      </c>
      <c r="C8" s="44">
        <v>7.43</v>
      </c>
      <c r="D8" s="51"/>
      <c r="E8" s="51"/>
      <c r="F8" s="38">
        <v>1.5</v>
      </c>
      <c r="G8" s="38"/>
      <c r="H8" s="50">
        <f t="shared" si="0"/>
        <v>1.5</v>
      </c>
      <c r="I8" s="38"/>
      <c r="J8" s="38"/>
    </row>
    <row r="9" s="1" customFormat="1" ht="21" customHeight="1" spans="1:10">
      <c r="A9" s="38">
        <v>4</v>
      </c>
      <c r="B9" s="79" t="s">
        <v>17</v>
      </c>
      <c r="C9" s="44">
        <v>15.46</v>
      </c>
      <c r="D9" s="51"/>
      <c r="E9" s="51"/>
      <c r="F9" s="38">
        <v>1.5</v>
      </c>
      <c r="G9" s="38"/>
      <c r="H9" s="50">
        <f t="shared" si="0"/>
        <v>1.5</v>
      </c>
      <c r="I9" s="38"/>
      <c r="J9" s="38"/>
    </row>
    <row r="10" s="1" customFormat="1" ht="21" customHeight="1" spans="1:10">
      <c r="A10" s="38">
        <v>5</v>
      </c>
      <c r="B10" s="79" t="s">
        <v>18</v>
      </c>
      <c r="C10" s="44">
        <v>8.72</v>
      </c>
      <c r="D10" s="51"/>
      <c r="E10" s="51"/>
      <c r="F10" s="38">
        <v>5</v>
      </c>
      <c r="G10" s="38"/>
      <c r="H10" s="50">
        <f t="shared" si="0"/>
        <v>5</v>
      </c>
      <c r="I10" s="38"/>
      <c r="J10" s="38"/>
    </row>
    <row r="11" s="1" customFormat="1" ht="21" customHeight="1" spans="1:10">
      <c r="A11" s="38">
        <v>6</v>
      </c>
      <c r="B11" s="79" t="s">
        <v>19</v>
      </c>
      <c r="C11" s="108">
        <v>11.05</v>
      </c>
      <c r="D11" s="51"/>
      <c r="E11" s="51">
        <v>28.9</v>
      </c>
      <c r="F11" s="38">
        <v>35</v>
      </c>
      <c r="G11" s="38"/>
      <c r="H11" s="50">
        <f t="shared" si="0"/>
        <v>35</v>
      </c>
      <c r="I11" s="38"/>
      <c r="J11" s="38"/>
    </row>
    <row r="12" s="1" customFormat="1" ht="21" customHeight="1" spans="1:10">
      <c r="A12" s="38">
        <v>7</v>
      </c>
      <c r="B12" s="79" t="s">
        <v>20</v>
      </c>
      <c r="C12" s="44">
        <v>8.88</v>
      </c>
      <c r="D12" s="51"/>
      <c r="E12" s="51"/>
      <c r="F12" s="38">
        <v>1.5</v>
      </c>
      <c r="G12" s="38"/>
      <c r="H12" s="50">
        <f t="shared" si="0"/>
        <v>1.5</v>
      </c>
      <c r="I12" s="38"/>
      <c r="J12" s="38"/>
    </row>
    <row r="13" s="1" customFormat="1" ht="21" customHeight="1" spans="1:10">
      <c r="A13" s="38">
        <v>8</v>
      </c>
      <c r="B13" s="79" t="s">
        <v>21</v>
      </c>
      <c r="C13" s="44">
        <v>9.84</v>
      </c>
      <c r="D13" s="51"/>
      <c r="E13" s="51"/>
      <c r="F13" s="38">
        <v>7</v>
      </c>
      <c r="G13" s="38"/>
      <c r="H13" s="50">
        <f t="shared" si="0"/>
        <v>7</v>
      </c>
      <c r="I13" s="38"/>
      <c r="J13" s="38"/>
    </row>
    <row r="14" s="1" customFormat="1" ht="21" customHeight="1" spans="1:10">
      <c r="A14" s="38">
        <v>9</v>
      </c>
      <c r="B14" s="79" t="s">
        <v>22</v>
      </c>
      <c r="C14" s="44">
        <v>2.38</v>
      </c>
      <c r="D14" s="51"/>
      <c r="E14" s="51"/>
      <c r="F14" s="38">
        <v>1</v>
      </c>
      <c r="G14" s="38"/>
      <c r="H14" s="50">
        <f t="shared" si="0"/>
        <v>1</v>
      </c>
      <c r="I14" s="38"/>
      <c r="J14" s="38"/>
    </row>
    <row r="15" s="1" customFormat="1" ht="21" customHeight="1" spans="1:10">
      <c r="A15" s="38">
        <v>10</v>
      </c>
      <c r="B15" s="79" t="s">
        <v>23</v>
      </c>
      <c r="C15" s="44">
        <v>9.53</v>
      </c>
      <c r="D15" s="51"/>
      <c r="E15" s="51"/>
      <c r="F15" s="38">
        <v>2</v>
      </c>
      <c r="G15" s="38"/>
      <c r="H15" s="50">
        <f t="shared" si="0"/>
        <v>2</v>
      </c>
      <c r="I15" s="38"/>
      <c r="J15" s="38"/>
    </row>
    <row r="16" s="1" customFormat="1" ht="21" customHeight="1" spans="1:10">
      <c r="A16" s="38">
        <v>11</v>
      </c>
      <c r="B16" s="79" t="s">
        <v>24</v>
      </c>
      <c r="C16" s="44">
        <v>4.07</v>
      </c>
      <c r="D16" s="51"/>
      <c r="E16" s="51">
        <v>15.78</v>
      </c>
      <c r="F16" s="38">
        <v>19</v>
      </c>
      <c r="G16" s="38"/>
      <c r="H16" s="50">
        <f t="shared" si="0"/>
        <v>19</v>
      </c>
      <c r="I16" s="38"/>
      <c r="J16" s="38"/>
    </row>
    <row r="17" s="1" customFormat="1" ht="21" customHeight="1" spans="1:10">
      <c r="A17" s="38">
        <v>12</v>
      </c>
      <c r="B17" s="79" t="s">
        <v>25</v>
      </c>
      <c r="C17" s="44">
        <v>2.13</v>
      </c>
      <c r="D17" s="51"/>
      <c r="E17" s="51"/>
      <c r="F17" s="38">
        <v>1</v>
      </c>
      <c r="G17" s="38"/>
      <c r="H17" s="50">
        <f t="shared" si="0"/>
        <v>1</v>
      </c>
      <c r="I17" s="38"/>
      <c r="J17" s="38"/>
    </row>
    <row r="18" ht="21" customHeight="1" spans="1:10">
      <c r="A18" s="38" t="s">
        <v>26</v>
      </c>
      <c r="B18" s="60"/>
      <c r="C18" s="56">
        <f>SUM(C6:C17)</f>
        <v>105.08</v>
      </c>
      <c r="D18" s="56"/>
      <c r="E18" s="56">
        <f>SUM(E6:E17)</f>
        <v>44.68</v>
      </c>
      <c r="F18" s="56">
        <f>SUM(F6:F17)</f>
        <v>82.5</v>
      </c>
      <c r="G18" s="56"/>
      <c r="H18" s="50">
        <f t="shared" si="0"/>
        <v>82.5</v>
      </c>
      <c r="I18" s="56"/>
      <c r="J18" s="56"/>
    </row>
    <row r="19" ht="21" customHeight="1" spans="2:8">
      <c r="B19" s="80"/>
      <c r="H19" s="81"/>
    </row>
    <row r="20" ht="14.4" spans="1:1">
      <c r="A20" s="59" t="s">
        <v>27</v>
      </c>
    </row>
  </sheetData>
  <mergeCells count="3">
    <mergeCell ref="A1:J1"/>
    <mergeCell ref="A2:J2"/>
    <mergeCell ref="A3:J3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4" topLeftCell="A5" activePane="bottomLeft" state="frozen"/>
      <selection/>
      <selection pane="bottomLeft" activeCell="C4" sqref="C$1:D$1048576"/>
    </sheetView>
  </sheetViews>
  <sheetFormatPr defaultColWidth="9" defaultRowHeight="13.8"/>
  <cols>
    <col min="1" max="1" width="4.89814814814815" style="1" customWidth="1"/>
    <col min="2" max="2" width="8.62962962962963" style="1" customWidth="1"/>
    <col min="3" max="3" width="8.25" style="1" customWidth="1"/>
    <col min="4" max="5" width="9" style="1"/>
    <col min="6" max="6" width="10.25" style="1" customWidth="1"/>
    <col min="7" max="7" width="9" style="1"/>
    <col min="8" max="8" width="7.5" style="1" customWidth="1"/>
    <col min="9" max="9" width="9" style="1"/>
    <col min="10" max="10" width="15.6296296296296" style="1" customWidth="1"/>
    <col min="11" max="16384" width="9" style="1"/>
  </cols>
  <sheetData>
    <row r="1" s="1" customFormat="1" ht="2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1" customHeight="1" spans="1:10">
      <c r="A3" s="6" t="s">
        <v>28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62.4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1" ht="27" customHeight="1" spans="1:10">
      <c r="A5" s="10" t="s">
        <v>13</v>
      </c>
      <c r="B5" s="11">
        <v>1</v>
      </c>
      <c r="C5" s="11">
        <v>4</v>
      </c>
      <c r="D5" s="11">
        <v>5</v>
      </c>
      <c r="E5" s="11">
        <v>6</v>
      </c>
      <c r="F5" s="11">
        <v>8</v>
      </c>
      <c r="G5" s="11">
        <v>8</v>
      </c>
      <c r="H5" s="11">
        <v>9</v>
      </c>
      <c r="I5" s="11">
        <v>10</v>
      </c>
      <c r="J5" s="11">
        <v>11</v>
      </c>
    </row>
    <row r="6" s="1" customFormat="1" ht="21" customHeight="1" spans="1:10">
      <c r="A6" s="38">
        <v>1</v>
      </c>
      <c r="B6" s="49" t="s">
        <v>29</v>
      </c>
      <c r="C6" s="50">
        <v>11.92</v>
      </c>
      <c r="D6" s="51"/>
      <c r="E6" s="45"/>
      <c r="F6" s="61">
        <v>11.5</v>
      </c>
      <c r="G6" s="61"/>
      <c r="H6" s="50">
        <f>F6+G6</f>
        <v>11.5</v>
      </c>
      <c r="I6" s="38"/>
      <c r="J6" s="38"/>
    </row>
    <row r="7" s="1" customFormat="1" ht="21" customHeight="1" spans="1:10">
      <c r="A7" s="38">
        <v>2</v>
      </c>
      <c r="B7" s="49" t="s">
        <v>30</v>
      </c>
      <c r="C7" s="50">
        <v>6.41</v>
      </c>
      <c r="D7" s="51"/>
      <c r="E7" s="45">
        <v>8.65</v>
      </c>
      <c r="F7" s="69">
        <v>11</v>
      </c>
      <c r="G7" s="38"/>
      <c r="H7" s="50">
        <f t="shared" ref="H7:H23" si="0">F7+G7</f>
        <v>11</v>
      </c>
      <c r="I7" s="38"/>
      <c r="J7" s="38"/>
    </row>
    <row r="8" s="1" customFormat="1" ht="21" customHeight="1" spans="1:10">
      <c r="A8" s="38">
        <v>3</v>
      </c>
      <c r="B8" s="49" t="s">
        <v>31</v>
      </c>
      <c r="C8" s="50">
        <v>6.86</v>
      </c>
      <c r="D8" s="51"/>
      <c r="E8" s="45"/>
      <c r="F8" s="69">
        <v>2</v>
      </c>
      <c r="G8" s="38"/>
      <c r="H8" s="50">
        <f t="shared" si="0"/>
        <v>2</v>
      </c>
      <c r="I8" s="38"/>
      <c r="J8" s="38"/>
    </row>
    <row r="9" s="1" customFormat="1" ht="21" customHeight="1" spans="1:10">
      <c r="A9" s="38">
        <v>4</v>
      </c>
      <c r="B9" s="49" t="s">
        <v>32</v>
      </c>
      <c r="C9" s="50">
        <v>1.4</v>
      </c>
      <c r="D9" s="51"/>
      <c r="E9" s="45"/>
      <c r="F9" s="69">
        <v>1.4</v>
      </c>
      <c r="G9" s="38"/>
      <c r="H9" s="50">
        <f t="shared" si="0"/>
        <v>1.4</v>
      </c>
      <c r="I9" s="38"/>
      <c r="J9" s="38"/>
    </row>
    <row r="10" s="1" customFormat="1" ht="21" customHeight="1" spans="1:10">
      <c r="A10" s="38">
        <v>5</v>
      </c>
      <c r="B10" s="49" t="s">
        <v>33</v>
      </c>
      <c r="C10" s="50">
        <v>8.96</v>
      </c>
      <c r="D10" s="51"/>
      <c r="E10" s="45"/>
      <c r="F10" s="69">
        <v>8.5</v>
      </c>
      <c r="G10" s="38"/>
      <c r="H10" s="50">
        <f t="shared" si="0"/>
        <v>8.5</v>
      </c>
      <c r="I10" s="38"/>
      <c r="J10" s="38"/>
    </row>
    <row r="11" s="1" customFormat="1" ht="21" customHeight="1" spans="1:10">
      <c r="A11" s="38">
        <v>6</v>
      </c>
      <c r="B11" s="49" t="s">
        <v>34</v>
      </c>
      <c r="C11" s="50">
        <v>18.1</v>
      </c>
      <c r="D11" s="51"/>
      <c r="E11" s="45">
        <v>20.94</v>
      </c>
      <c r="F11" s="69">
        <v>35</v>
      </c>
      <c r="G11" s="38"/>
      <c r="H11" s="50">
        <f t="shared" si="0"/>
        <v>35</v>
      </c>
      <c r="I11" s="38"/>
      <c r="J11" s="38"/>
    </row>
    <row r="12" s="1" customFormat="1" ht="21" customHeight="1" spans="1:10">
      <c r="A12" s="38">
        <v>7</v>
      </c>
      <c r="B12" s="49" t="s">
        <v>35</v>
      </c>
      <c r="C12" s="50">
        <v>13.08</v>
      </c>
      <c r="D12" s="51"/>
      <c r="E12" s="45"/>
      <c r="F12" s="69">
        <v>2</v>
      </c>
      <c r="G12" s="38"/>
      <c r="H12" s="50">
        <f t="shared" si="0"/>
        <v>2</v>
      </c>
      <c r="I12" s="38"/>
      <c r="J12" s="38"/>
    </row>
    <row r="13" s="1" customFormat="1" ht="21" customHeight="1" spans="1:10">
      <c r="A13" s="38">
        <v>8</v>
      </c>
      <c r="B13" s="49" t="s">
        <v>36</v>
      </c>
      <c r="C13" s="50">
        <v>7.51</v>
      </c>
      <c r="D13" s="51"/>
      <c r="E13" s="45"/>
      <c r="F13" s="69">
        <v>7</v>
      </c>
      <c r="G13" s="38"/>
      <c r="H13" s="50">
        <f t="shared" si="0"/>
        <v>7</v>
      </c>
      <c r="I13" s="38"/>
      <c r="J13" s="38"/>
    </row>
    <row r="14" s="1" customFormat="1" ht="21" customHeight="1" spans="1:10">
      <c r="A14" s="38">
        <v>9</v>
      </c>
      <c r="B14" s="70" t="s">
        <v>37</v>
      </c>
      <c r="C14" s="50">
        <v>5.23</v>
      </c>
      <c r="D14" s="51"/>
      <c r="E14" s="45">
        <v>149.89</v>
      </c>
      <c r="F14" s="69">
        <v>155.12</v>
      </c>
      <c r="G14" s="38"/>
      <c r="H14" s="50">
        <v>155.12</v>
      </c>
      <c r="I14" s="38"/>
      <c r="J14" s="38"/>
    </row>
    <row r="15" s="1" customFormat="1" ht="21" customHeight="1" spans="1:10">
      <c r="A15" s="38">
        <v>10</v>
      </c>
      <c r="B15" s="49" t="s">
        <v>38</v>
      </c>
      <c r="C15" s="50">
        <v>8.69</v>
      </c>
      <c r="D15" s="51"/>
      <c r="E15" s="45"/>
      <c r="F15" s="69">
        <v>7</v>
      </c>
      <c r="G15" s="38"/>
      <c r="H15" s="50">
        <f t="shared" si="0"/>
        <v>7</v>
      </c>
      <c r="I15" s="38"/>
      <c r="J15" s="38"/>
    </row>
    <row r="16" s="1" customFormat="1" ht="21" customHeight="1" spans="1:10">
      <c r="A16" s="38">
        <v>11</v>
      </c>
      <c r="B16" s="72" t="s">
        <v>39</v>
      </c>
      <c r="C16" s="50">
        <v>8.38</v>
      </c>
      <c r="D16" s="51"/>
      <c r="E16" s="45"/>
      <c r="F16" s="69">
        <v>3</v>
      </c>
      <c r="G16" s="38"/>
      <c r="H16" s="50">
        <f t="shared" si="0"/>
        <v>3</v>
      </c>
      <c r="I16" s="38"/>
      <c r="J16" s="38"/>
    </row>
    <row r="17" s="1" customFormat="1" ht="18" customHeight="1" spans="1:10">
      <c r="A17" s="38">
        <v>12</v>
      </c>
      <c r="B17" s="49" t="s">
        <v>40</v>
      </c>
      <c r="C17" s="50">
        <v>9.14</v>
      </c>
      <c r="D17" s="51"/>
      <c r="E17" s="45"/>
      <c r="F17" s="45">
        <v>1.5</v>
      </c>
      <c r="G17" s="56"/>
      <c r="H17" s="50">
        <f t="shared" si="0"/>
        <v>1.5</v>
      </c>
      <c r="I17" s="56"/>
      <c r="J17" s="56"/>
    </row>
    <row r="18" s="1" customFormat="1" ht="18" customHeight="1" spans="1:10">
      <c r="A18" s="38">
        <v>13</v>
      </c>
      <c r="B18" s="72" t="s">
        <v>41</v>
      </c>
      <c r="C18" s="58">
        <v>7.77</v>
      </c>
      <c r="D18" s="51"/>
      <c r="E18" s="45"/>
      <c r="F18" s="45">
        <v>1.5</v>
      </c>
      <c r="G18" s="56"/>
      <c r="H18" s="50">
        <f t="shared" si="0"/>
        <v>1.5</v>
      </c>
      <c r="I18" s="56"/>
      <c r="J18" s="56"/>
    </row>
    <row r="19" s="1" customFormat="1" ht="18" customHeight="1" spans="1:10">
      <c r="A19" s="38">
        <v>14</v>
      </c>
      <c r="B19" s="72" t="s">
        <v>42</v>
      </c>
      <c r="C19" s="58">
        <v>4.95</v>
      </c>
      <c r="D19" s="51"/>
      <c r="E19" s="45"/>
      <c r="F19" s="45">
        <v>4.5</v>
      </c>
      <c r="G19" s="56"/>
      <c r="H19" s="50">
        <f t="shared" si="0"/>
        <v>4.5</v>
      </c>
      <c r="I19" s="56"/>
      <c r="J19" s="56"/>
    </row>
    <row r="20" s="1" customFormat="1" ht="18" customHeight="1" spans="1:10">
      <c r="A20" s="38">
        <v>15</v>
      </c>
      <c r="B20" s="72" t="s">
        <v>43</v>
      </c>
      <c r="C20" s="58">
        <v>3.52</v>
      </c>
      <c r="D20" s="51"/>
      <c r="E20" s="45">
        <v>14.62</v>
      </c>
      <c r="F20" s="45">
        <v>18</v>
      </c>
      <c r="G20" s="56"/>
      <c r="H20" s="50">
        <f t="shared" si="0"/>
        <v>18</v>
      </c>
      <c r="I20" s="56"/>
      <c r="J20" s="56"/>
    </row>
    <row r="21" ht="18" customHeight="1" spans="1:10">
      <c r="A21" s="38">
        <v>16</v>
      </c>
      <c r="B21" s="57" t="s">
        <v>44</v>
      </c>
      <c r="C21" s="58">
        <v>5.02</v>
      </c>
      <c r="D21" s="51"/>
      <c r="E21" s="45">
        <v>6.05</v>
      </c>
      <c r="F21" s="45">
        <v>11</v>
      </c>
      <c r="G21" s="56"/>
      <c r="H21" s="50">
        <f t="shared" si="0"/>
        <v>11</v>
      </c>
      <c r="I21" s="56"/>
      <c r="J21" s="56"/>
    </row>
    <row r="22" ht="18" customHeight="1" spans="1:10">
      <c r="A22" s="38">
        <v>17</v>
      </c>
      <c r="B22" s="57" t="s">
        <v>45</v>
      </c>
      <c r="C22" s="58">
        <v>6.56</v>
      </c>
      <c r="D22" s="51"/>
      <c r="E22" s="45"/>
      <c r="F22" s="45">
        <v>2.3</v>
      </c>
      <c r="G22" s="56"/>
      <c r="H22" s="50">
        <f t="shared" si="0"/>
        <v>2.3</v>
      </c>
      <c r="I22" s="56"/>
      <c r="J22" s="56"/>
    </row>
    <row r="23" ht="14.4" spans="1:10">
      <c r="A23" s="67" t="s">
        <v>26</v>
      </c>
      <c r="B23" s="56"/>
      <c r="C23" s="56">
        <f>SUM(C6:C22)</f>
        <v>133.5</v>
      </c>
      <c r="D23" s="56"/>
      <c r="E23" s="45">
        <f>SUM(E6:E22)</f>
        <v>200.15</v>
      </c>
      <c r="F23" s="45">
        <f>SUM(F6:F22)</f>
        <v>282.32</v>
      </c>
      <c r="G23" s="56"/>
      <c r="H23" s="58">
        <f t="shared" si="0"/>
        <v>282.32</v>
      </c>
      <c r="I23" s="56"/>
      <c r="J23" s="56"/>
    </row>
    <row r="24" spans="1:8">
      <c r="A24" s="1" t="s">
        <v>46</v>
      </c>
      <c r="H24" s="106"/>
    </row>
  </sheetData>
  <mergeCells count="3">
    <mergeCell ref="A1:J1"/>
    <mergeCell ref="A2:J2"/>
    <mergeCell ref="A3:J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5" topLeftCell="A6" activePane="bottomLeft" state="frozen"/>
      <selection/>
      <selection pane="bottomLeft" activeCell="C4" sqref="C$1:D$1048576"/>
    </sheetView>
  </sheetViews>
  <sheetFormatPr defaultColWidth="9" defaultRowHeight="13.8"/>
  <cols>
    <col min="1" max="1" width="4.89814814814815" style="1" customWidth="1"/>
    <col min="2" max="2" width="8.62962962962963" style="1" customWidth="1"/>
    <col min="3" max="3" width="8.25" style="1" customWidth="1"/>
    <col min="4" max="5" width="9" style="1"/>
    <col min="6" max="6" width="10.25" style="1" customWidth="1"/>
    <col min="7" max="7" width="9" style="1"/>
    <col min="8" max="8" width="7.5" style="1" customWidth="1"/>
    <col min="9" max="9" width="9" style="1"/>
    <col min="10" max="10" width="15.6296296296296" style="1" customWidth="1"/>
    <col min="11" max="16384" width="9" style="1"/>
  </cols>
  <sheetData>
    <row r="1" s="1" customFormat="1" ht="2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1" customHeight="1" spans="1:10">
      <c r="A3" s="6" t="s">
        <v>47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62.4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1" ht="27" customHeight="1" spans="1:10">
      <c r="A5" s="10" t="s">
        <v>13</v>
      </c>
      <c r="B5" s="11">
        <v>1</v>
      </c>
      <c r="C5" s="11">
        <v>4</v>
      </c>
      <c r="D5" s="11">
        <v>5</v>
      </c>
      <c r="E5" s="11">
        <v>6</v>
      </c>
      <c r="F5" s="11">
        <v>8</v>
      </c>
      <c r="G5" s="11">
        <v>8</v>
      </c>
      <c r="H5" s="11">
        <v>9</v>
      </c>
      <c r="I5" s="11">
        <v>10</v>
      </c>
      <c r="J5" s="11">
        <v>11</v>
      </c>
    </row>
    <row r="6" s="1" customFormat="1" ht="21" customHeight="1" spans="1:10">
      <c r="A6" s="38">
        <v>1</v>
      </c>
      <c r="B6" s="90" t="s">
        <v>48</v>
      </c>
      <c r="C6" s="91">
        <v>8.17</v>
      </c>
      <c r="D6" s="51"/>
      <c r="E6" s="51">
        <v>4.9</v>
      </c>
      <c r="F6" s="61">
        <v>12</v>
      </c>
      <c r="G6" s="61"/>
      <c r="H6" s="50">
        <f>F6+G6</f>
        <v>12</v>
      </c>
      <c r="I6" s="38"/>
      <c r="J6" s="38"/>
    </row>
    <row r="7" s="1" customFormat="1" ht="21" customHeight="1" spans="1:10">
      <c r="A7" s="38">
        <v>2</v>
      </c>
      <c r="B7" s="90" t="s">
        <v>49</v>
      </c>
      <c r="C7" s="91">
        <v>15.31</v>
      </c>
      <c r="D7" s="51"/>
      <c r="E7" s="51">
        <v>2.69</v>
      </c>
      <c r="F7" s="38">
        <v>18</v>
      </c>
      <c r="G7" s="38"/>
      <c r="H7" s="50">
        <f t="shared" ref="H7:H14" si="0">F7+G7</f>
        <v>18</v>
      </c>
      <c r="I7" s="38"/>
      <c r="J7" s="38"/>
    </row>
    <row r="8" s="1" customFormat="1" ht="21" customHeight="1" spans="1:10">
      <c r="A8" s="38">
        <v>3</v>
      </c>
      <c r="B8" s="90" t="s">
        <v>50</v>
      </c>
      <c r="C8" s="91">
        <v>13.58</v>
      </c>
      <c r="D8" s="51"/>
      <c r="E8" s="51"/>
      <c r="F8" s="38">
        <v>3</v>
      </c>
      <c r="G8" s="38"/>
      <c r="H8" s="50">
        <f t="shared" si="0"/>
        <v>3</v>
      </c>
      <c r="I8" s="38"/>
      <c r="J8" s="38"/>
    </row>
    <row r="9" s="1" customFormat="1" ht="21" customHeight="1" spans="1:10">
      <c r="A9" s="38">
        <v>4</v>
      </c>
      <c r="B9" s="90" t="s">
        <v>51</v>
      </c>
      <c r="C9" s="91">
        <v>10.13</v>
      </c>
      <c r="D9" s="51"/>
      <c r="E9" s="51"/>
      <c r="F9" s="38">
        <v>4.5</v>
      </c>
      <c r="G9" s="38"/>
      <c r="H9" s="50">
        <f t="shared" si="0"/>
        <v>4.5</v>
      </c>
      <c r="I9" s="38"/>
      <c r="J9" s="38"/>
    </row>
    <row r="10" s="1" customFormat="1" ht="21" customHeight="1" spans="1:10">
      <c r="A10" s="38">
        <v>5</v>
      </c>
      <c r="B10" s="90" t="s">
        <v>52</v>
      </c>
      <c r="C10" s="91">
        <v>5.97</v>
      </c>
      <c r="D10" s="51"/>
      <c r="E10" s="51"/>
      <c r="F10" s="38">
        <v>2.53</v>
      </c>
      <c r="G10" s="38"/>
      <c r="H10" s="50">
        <f t="shared" si="0"/>
        <v>2.53</v>
      </c>
      <c r="I10" s="38"/>
      <c r="J10" s="38"/>
    </row>
    <row r="11" s="1" customFormat="1" ht="21" customHeight="1" spans="1:10">
      <c r="A11" s="38">
        <v>6</v>
      </c>
      <c r="B11" s="49" t="s">
        <v>53</v>
      </c>
      <c r="C11" s="50">
        <v>4.74</v>
      </c>
      <c r="D11" s="51"/>
      <c r="E11" s="51"/>
      <c r="F11" s="38">
        <v>2.57</v>
      </c>
      <c r="G11" s="38"/>
      <c r="H11" s="50">
        <f t="shared" si="0"/>
        <v>2.57</v>
      </c>
      <c r="I11" s="38"/>
      <c r="J11" s="38"/>
    </row>
    <row r="12" s="2" customFormat="1" ht="21" customHeight="1" spans="1:10">
      <c r="A12" s="101">
        <v>7</v>
      </c>
      <c r="B12" s="102" t="s">
        <v>54</v>
      </c>
      <c r="C12" s="103"/>
      <c r="D12" s="104"/>
      <c r="E12" s="104">
        <v>16.15</v>
      </c>
      <c r="F12" s="101">
        <v>16.15</v>
      </c>
      <c r="G12" s="101"/>
      <c r="H12" s="105">
        <f t="shared" si="0"/>
        <v>16.15</v>
      </c>
      <c r="I12" s="101" t="s">
        <v>55</v>
      </c>
      <c r="J12" s="101"/>
    </row>
    <row r="13" s="1" customFormat="1" ht="21" customHeight="1" spans="1:10">
      <c r="A13" s="56"/>
      <c r="B13" s="60"/>
      <c r="C13" s="56">
        <f>SUM(C6:C12)</f>
        <v>57.9</v>
      </c>
      <c r="D13" s="56"/>
      <c r="E13" s="56">
        <f>SUM(E6:E12)</f>
        <v>23.74</v>
      </c>
      <c r="F13" s="56">
        <f>SUM(F6:F12)</f>
        <v>58.75</v>
      </c>
      <c r="G13" s="56"/>
      <c r="H13" s="58">
        <f t="shared" si="0"/>
        <v>58.75</v>
      </c>
      <c r="I13" s="56"/>
      <c r="J13" s="56"/>
    </row>
    <row r="14" s="1" customFormat="1" ht="36" customHeight="1" spans="1:8">
      <c r="A14" s="59" t="s">
        <v>27</v>
      </c>
      <c r="H14" s="106"/>
    </row>
  </sheetData>
  <mergeCells count="3">
    <mergeCell ref="A1:J1"/>
    <mergeCell ref="A2:J2"/>
    <mergeCell ref="A3:J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C4" sqref="C$1:D$1048576"/>
    </sheetView>
  </sheetViews>
  <sheetFormatPr defaultColWidth="9" defaultRowHeight="13.8"/>
  <cols>
    <col min="1" max="1" width="6.12962962962963" style="1" customWidth="1"/>
    <col min="2" max="2" width="8.62962962962963" style="3" customWidth="1"/>
    <col min="3" max="3" width="8.25" style="1" customWidth="1"/>
    <col min="4" max="5" width="9" style="1"/>
    <col min="6" max="6" width="10.25" style="1" customWidth="1"/>
    <col min="7" max="7" width="9" style="1"/>
    <col min="8" max="8" width="7.5" style="1" customWidth="1"/>
    <col min="9" max="9" width="9" style="1"/>
    <col min="10" max="10" width="15.3796296296296" style="1" customWidth="1"/>
    <col min="11" max="16384" width="9" style="1"/>
  </cols>
  <sheetData>
    <row r="1" s="1" customFormat="1" ht="2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1" customHeight="1" spans="1:10">
      <c r="A3" s="6" t="s">
        <v>56</v>
      </c>
      <c r="B3" s="34"/>
      <c r="C3" s="6"/>
      <c r="D3" s="6"/>
      <c r="E3" s="6"/>
      <c r="F3" s="6"/>
      <c r="G3" s="6"/>
      <c r="H3" s="6"/>
      <c r="I3" s="6"/>
      <c r="J3" s="6"/>
    </row>
    <row r="4" s="1" customFormat="1" ht="62.4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1" ht="27" customHeight="1" spans="1:10">
      <c r="A5" s="10" t="s">
        <v>13</v>
      </c>
      <c r="B5" s="11">
        <v>1</v>
      </c>
      <c r="C5" s="11">
        <v>4</v>
      </c>
      <c r="D5" s="11">
        <v>5</v>
      </c>
      <c r="E5" s="11">
        <v>6</v>
      </c>
      <c r="F5" s="11">
        <v>8</v>
      </c>
      <c r="G5" s="11">
        <v>8</v>
      </c>
      <c r="H5" s="11">
        <v>9</v>
      </c>
      <c r="I5" s="11">
        <v>10</v>
      </c>
      <c r="J5" s="11">
        <v>11</v>
      </c>
    </row>
    <row r="6" s="1" customFormat="1" ht="21" customHeight="1" spans="1:10">
      <c r="A6" s="38">
        <v>1</v>
      </c>
      <c r="B6" s="85" t="s">
        <v>57</v>
      </c>
      <c r="C6" s="50">
        <v>6.56</v>
      </c>
      <c r="D6" s="51"/>
      <c r="E6" s="51"/>
      <c r="F6" s="38">
        <v>2</v>
      </c>
      <c r="G6" s="38"/>
      <c r="H6" s="50">
        <f>F6+G6</f>
        <v>2</v>
      </c>
      <c r="I6" s="38"/>
      <c r="J6" s="38"/>
    </row>
    <row r="7" s="1" customFormat="1" ht="21" customHeight="1" spans="1:10">
      <c r="A7" s="38">
        <v>2</v>
      </c>
      <c r="B7" s="85" t="s">
        <v>58</v>
      </c>
      <c r="C7" s="50">
        <v>4.81</v>
      </c>
      <c r="D7" s="51"/>
      <c r="E7" s="51"/>
      <c r="F7" s="38">
        <v>3</v>
      </c>
      <c r="G7" s="38">
        <v>3</v>
      </c>
      <c r="H7" s="50">
        <f>F7+G7</f>
        <v>6</v>
      </c>
      <c r="I7" s="38"/>
      <c r="J7" s="38"/>
    </row>
    <row r="8" s="1" customFormat="1" ht="21" customHeight="1" spans="1:10">
      <c r="A8" s="38">
        <v>3</v>
      </c>
      <c r="B8" s="85" t="s">
        <v>59</v>
      </c>
      <c r="C8" s="50">
        <v>11.16</v>
      </c>
      <c r="D8" s="51"/>
      <c r="E8" s="51">
        <v>17.18</v>
      </c>
      <c r="F8" s="38">
        <v>27.8</v>
      </c>
      <c r="G8" s="38"/>
      <c r="H8" s="50">
        <f>F8+G8</f>
        <v>27.8</v>
      </c>
      <c r="I8" s="38"/>
      <c r="J8" s="38"/>
    </row>
    <row r="9" s="1" customFormat="1" ht="21" customHeight="1" spans="1:10">
      <c r="A9" s="52"/>
      <c r="B9" s="99"/>
      <c r="C9" s="100"/>
      <c r="D9" s="55"/>
      <c r="E9" s="55"/>
      <c r="F9" s="100"/>
      <c r="G9" s="100"/>
      <c r="H9" s="50">
        <f>F9+G9</f>
        <v>0</v>
      </c>
      <c r="I9" s="52"/>
      <c r="J9" s="52"/>
    </row>
    <row r="10" s="1" customFormat="1" ht="21" customHeight="1" spans="1:10">
      <c r="A10" s="56"/>
      <c r="B10" s="60"/>
      <c r="C10" s="56">
        <f>SUM(C6:C9)</f>
        <v>22.53</v>
      </c>
      <c r="D10" s="56"/>
      <c r="E10" s="56">
        <f>SUM(E6:E9)</f>
        <v>17.18</v>
      </c>
      <c r="F10" s="56">
        <f>SUM(F6:F9)</f>
        <v>32.8</v>
      </c>
      <c r="G10" s="56">
        <f>SUM(G6:G9)</f>
        <v>3</v>
      </c>
      <c r="H10" s="50">
        <f>F10+G10</f>
        <v>35.8</v>
      </c>
      <c r="I10" s="56"/>
      <c r="J10" s="56"/>
    </row>
    <row r="11" s="1" customFormat="1" ht="21" customHeight="1" spans="2:8">
      <c r="B11" s="80"/>
      <c r="H11" s="81"/>
    </row>
    <row r="12" s="1" customFormat="1" ht="14.4" spans="1:12">
      <c r="A12" s="59" t="s">
        <v>27</v>
      </c>
      <c r="B12" s="3"/>
      <c r="L12" s="1">
        <f>E8-16.64</f>
        <v>0.539999999999999</v>
      </c>
    </row>
  </sheetData>
  <mergeCells count="3">
    <mergeCell ref="A1:J1"/>
    <mergeCell ref="A2:J2"/>
    <mergeCell ref="A3:J3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5" topLeftCell="A6" activePane="bottomLeft" state="frozen"/>
      <selection/>
      <selection pane="bottomLeft" activeCell="C4" sqref="C$1:D$1048576"/>
    </sheetView>
  </sheetViews>
  <sheetFormatPr defaultColWidth="9" defaultRowHeight="13.8"/>
  <cols>
    <col min="1" max="1" width="4.89814814814815" style="1" customWidth="1"/>
    <col min="2" max="2" width="8.62962962962963" style="1" customWidth="1"/>
    <col min="3" max="3" width="8.25" style="1" customWidth="1"/>
    <col min="4" max="5" width="9" style="1"/>
    <col min="6" max="6" width="10.25" style="1" customWidth="1"/>
    <col min="7" max="7" width="9" style="3"/>
    <col min="8" max="8" width="7.5" style="1" customWidth="1"/>
    <col min="9" max="9" width="9" style="1"/>
    <col min="10" max="10" width="18.3796296296296" style="1" customWidth="1"/>
    <col min="11" max="16384" width="9" style="1"/>
  </cols>
  <sheetData>
    <row r="1" s="1" customFormat="1" ht="2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1" customHeight="1" spans="1:10">
      <c r="A3" s="6" t="s">
        <v>60</v>
      </c>
      <c r="B3" s="6"/>
      <c r="C3" s="6"/>
      <c r="D3" s="6"/>
      <c r="E3" s="6"/>
      <c r="F3" s="6"/>
      <c r="G3" s="34"/>
      <c r="H3" s="6"/>
      <c r="I3" s="6"/>
      <c r="J3" s="6"/>
    </row>
    <row r="4" s="1" customFormat="1" ht="62.4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1" ht="15" customHeight="1" spans="1:10">
      <c r="A5" s="10" t="s">
        <v>13</v>
      </c>
      <c r="B5" s="11">
        <v>1</v>
      </c>
      <c r="C5" s="11">
        <v>4</v>
      </c>
      <c r="D5" s="11">
        <v>5</v>
      </c>
      <c r="E5" s="11">
        <v>6</v>
      </c>
      <c r="F5" s="11">
        <v>8</v>
      </c>
      <c r="G5" s="11">
        <v>8</v>
      </c>
      <c r="H5" s="11">
        <v>9</v>
      </c>
      <c r="I5" s="11">
        <v>10</v>
      </c>
      <c r="J5" s="11">
        <v>11</v>
      </c>
    </row>
    <row r="6" s="1" customFormat="1" ht="21" customHeight="1" spans="1:10">
      <c r="A6" s="38">
        <v>1</v>
      </c>
      <c r="B6" s="90" t="s">
        <v>61</v>
      </c>
      <c r="C6" s="91">
        <v>24.11</v>
      </c>
      <c r="D6" s="51"/>
      <c r="E6" s="51">
        <v>11.69</v>
      </c>
      <c r="F6" s="45">
        <v>29.53</v>
      </c>
      <c r="G6" s="69">
        <v>10</v>
      </c>
      <c r="H6" s="50">
        <f>F6+G6</f>
        <v>39.53</v>
      </c>
      <c r="I6" s="38"/>
      <c r="J6" s="38"/>
    </row>
    <row r="7" s="1" customFormat="1" ht="21" customHeight="1" spans="1:10">
      <c r="A7" s="38">
        <v>2</v>
      </c>
      <c r="B7" s="90" t="s">
        <v>62</v>
      </c>
      <c r="C7" s="91">
        <v>16.93</v>
      </c>
      <c r="D7" s="51"/>
      <c r="E7" s="51"/>
      <c r="F7" s="69">
        <v>2</v>
      </c>
      <c r="G7" s="69"/>
      <c r="H7" s="50">
        <f t="shared" ref="H7:H18" si="0">F7+G7</f>
        <v>2</v>
      </c>
      <c r="I7" s="38"/>
      <c r="J7" s="38"/>
    </row>
    <row r="8" s="1" customFormat="1" ht="21" customHeight="1" spans="1:10">
      <c r="A8" s="38">
        <v>3</v>
      </c>
      <c r="B8" s="90" t="s">
        <v>63</v>
      </c>
      <c r="C8" s="91">
        <v>15.46</v>
      </c>
      <c r="D8" s="51"/>
      <c r="E8" s="51"/>
      <c r="F8" s="69">
        <v>5.5</v>
      </c>
      <c r="G8" s="69">
        <v>5</v>
      </c>
      <c r="H8" s="50">
        <f t="shared" si="0"/>
        <v>10.5</v>
      </c>
      <c r="I8" s="38"/>
      <c r="J8" s="38"/>
    </row>
    <row r="9" s="1" customFormat="1" ht="21" customHeight="1" spans="1:10">
      <c r="A9" s="38">
        <v>4</v>
      </c>
      <c r="B9" s="90" t="s">
        <v>64</v>
      </c>
      <c r="C9" s="91">
        <v>11.14</v>
      </c>
      <c r="D9" s="51"/>
      <c r="E9" s="86">
        <v>4.43</v>
      </c>
      <c r="F9" s="69">
        <v>10</v>
      </c>
      <c r="G9" s="69">
        <v>13</v>
      </c>
      <c r="H9" s="50">
        <f t="shared" si="0"/>
        <v>23</v>
      </c>
      <c r="I9" s="38"/>
      <c r="J9" s="38"/>
    </row>
    <row r="10" s="1" customFormat="1" ht="21" customHeight="1" spans="1:10">
      <c r="A10" s="38">
        <v>5</v>
      </c>
      <c r="B10" s="90" t="s">
        <v>65</v>
      </c>
      <c r="C10" s="91">
        <v>17.95</v>
      </c>
      <c r="D10" s="51"/>
      <c r="E10" s="51"/>
      <c r="F10" s="69">
        <v>2</v>
      </c>
      <c r="G10" s="69"/>
      <c r="H10" s="50">
        <f t="shared" si="0"/>
        <v>2</v>
      </c>
      <c r="I10" s="38"/>
      <c r="J10" s="38"/>
    </row>
    <row r="11" s="1" customFormat="1" ht="21" customHeight="1" spans="1:10">
      <c r="A11" s="38">
        <v>6</v>
      </c>
      <c r="B11" s="90" t="s">
        <v>66</v>
      </c>
      <c r="C11" s="91">
        <v>13.15</v>
      </c>
      <c r="D11" s="51"/>
      <c r="E11" s="51"/>
      <c r="F11" s="69">
        <v>4</v>
      </c>
      <c r="G11" s="69"/>
      <c r="H11" s="50">
        <f t="shared" si="0"/>
        <v>4</v>
      </c>
      <c r="I11" s="38"/>
      <c r="J11" s="38"/>
    </row>
    <row r="12" s="1" customFormat="1" ht="21" customHeight="1" spans="1:10">
      <c r="A12" s="38">
        <v>7</v>
      </c>
      <c r="B12" s="90" t="s">
        <v>67</v>
      </c>
      <c r="C12" s="91">
        <v>13.11</v>
      </c>
      <c r="D12" s="51"/>
      <c r="E12" s="51"/>
      <c r="F12" s="69">
        <v>6</v>
      </c>
      <c r="G12" s="69"/>
      <c r="H12" s="50">
        <f t="shared" si="0"/>
        <v>6</v>
      </c>
      <c r="I12" s="38"/>
      <c r="J12" s="38"/>
    </row>
    <row r="13" s="1" customFormat="1" ht="21" customHeight="1" spans="1:10">
      <c r="A13" s="38">
        <v>8</v>
      </c>
      <c r="B13" s="70" t="s">
        <v>68</v>
      </c>
      <c r="C13" s="50">
        <v>13.9</v>
      </c>
      <c r="D13" s="51"/>
      <c r="E13" s="51"/>
      <c r="F13" s="69">
        <v>2</v>
      </c>
      <c r="G13" s="69">
        <v>4.5</v>
      </c>
      <c r="H13" s="50">
        <f t="shared" si="0"/>
        <v>6.5</v>
      </c>
      <c r="I13" s="38"/>
      <c r="J13" s="38"/>
    </row>
    <row r="14" s="1" customFormat="1" ht="21" customHeight="1" spans="1:10">
      <c r="A14" s="38">
        <v>9</v>
      </c>
      <c r="B14" s="90" t="s">
        <v>69</v>
      </c>
      <c r="C14" s="91">
        <v>22.92</v>
      </c>
      <c r="D14" s="51"/>
      <c r="E14" s="51"/>
      <c r="F14" s="69">
        <v>10</v>
      </c>
      <c r="G14" s="69">
        <v>6</v>
      </c>
      <c r="H14" s="50">
        <f t="shared" si="0"/>
        <v>16</v>
      </c>
      <c r="I14" s="38"/>
      <c r="J14" s="38"/>
    </row>
    <row r="15" s="1" customFormat="1" ht="21" customHeight="1" spans="1:10">
      <c r="A15" s="38">
        <v>10</v>
      </c>
      <c r="B15" s="90" t="s">
        <v>70</v>
      </c>
      <c r="C15" s="92">
        <v>10.44</v>
      </c>
      <c r="D15" s="51"/>
      <c r="E15" s="51"/>
      <c r="F15" s="45">
        <v>5.4</v>
      </c>
      <c r="G15" s="45"/>
      <c r="H15" s="50">
        <f t="shared" si="0"/>
        <v>5.4</v>
      </c>
      <c r="I15" s="56"/>
      <c r="J15" s="56"/>
    </row>
    <row r="16" s="2" customFormat="1" ht="21" customHeight="1" spans="1:10">
      <c r="A16" s="38">
        <v>11</v>
      </c>
      <c r="B16" s="93" t="s">
        <v>71</v>
      </c>
      <c r="C16" s="94"/>
      <c r="D16" s="95"/>
      <c r="E16" s="95">
        <v>22.3</v>
      </c>
      <c r="F16" s="96">
        <v>22.3</v>
      </c>
      <c r="G16" s="96">
        <v>9</v>
      </c>
      <c r="H16" s="50">
        <f t="shared" si="0"/>
        <v>31.3</v>
      </c>
      <c r="I16" s="97" t="s">
        <v>55</v>
      </c>
      <c r="J16" s="98"/>
    </row>
    <row r="17" s="2" customFormat="1" ht="21" customHeight="1" spans="1:10">
      <c r="A17" s="38">
        <v>12</v>
      </c>
      <c r="B17" s="93" t="s">
        <v>72</v>
      </c>
      <c r="C17" s="94"/>
      <c r="D17" s="95"/>
      <c r="E17" s="95">
        <v>20.22</v>
      </c>
      <c r="F17" s="96">
        <v>20.22</v>
      </c>
      <c r="G17" s="96"/>
      <c r="H17" s="50">
        <f t="shared" si="0"/>
        <v>20.22</v>
      </c>
      <c r="I17" s="98" t="s">
        <v>55</v>
      </c>
      <c r="J17" s="98"/>
    </row>
    <row r="18" s="2" customFormat="1" ht="21" customHeight="1" spans="1:10">
      <c r="A18" s="38">
        <v>13</v>
      </c>
      <c r="B18" s="93" t="s">
        <v>73</v>
      </c>
      <c r="C18" s="94"/>
      <c r="D18" s="95"/>
      <c r="E18" s="95">
        <v>8.04</v>
      </c>
      <c r="F18" s="96">
        <v>8.04</v>
      </c>
      <c r="G18" s="96"/>
      <c r="H18" s="50">
        <v>8.04</v>
      </c>
      <c r="I18" s="98"/>
      <c r="J18" s="98"/>
    </row>
    <row r="19" s="1" customFormat="1" ht="21" customHeight="1" spans="1:10">
      <c r="A19" s="67" t="s">
        <v>26</v>
      </c>
      <c r="B19" s="60"/>
      <c r="C19" s="56">
        <f>SUM(C6:C17)</f>
        <v>159.11</v>
      </c>
      <c r="D19" s="56"/>
      <c r="E19" s="56">
        <f>SUM(E6:E18)</f>
        <v>66.68</v>
      </c>
      <c r="F19" s="42">
        <f>SUM(F6:F18)</f>
        <v>126.99</v>
      </c>
      <c r="G19" s="42">
        <f>SUM(G6:G17)</f>
        <v>47.5</v>
      </c>
      <c r="H19" s="50">
        <f>SUM(H6:H18)</f>
        <v>174.49</v>
      </c>
      <c r="I19" s="56"/>
      <c r="J19" s="56"/>
    </row>
    <row r="20" s="1" customFormat="1" ht="21" customHeight="1" spans="2:8">
      <c r="B20" s="80"/>
      <c r="G20" s="3"/>
      <c r="H20" s="81"/>
    </row>
    <row r="21" s="1" customFormat="1" ht="14.4" spans="1:7">
      <c r="A21" s="59" t="s">
        <v>27</v>
      </c>
      <c r="G21" s="3"/>
    </row>
  </sheetData>
  <mergeCells count="3">
    <mergeCell ref="A1:J1"/>
    <mergeCell ref="A2:J2"/>
    <mergeCell ref="A3:J3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C4" sqref="C$1:D$1048576"/>
    </sheetView>
  </sheetViews>
  <sheetFormatPr defaultColWidth="9" defaultRowHeight="13.8"/>
  <cols>
    <col min="1" max="1" width="4.89814814814815" style="3" customWidth="1"/>
    <col min="2" max="2" width="8.62962962962963" style="3" customWidth="1"/>
    <col min="3" max="3" width="8.25" style="3" customWidth="1"/>
    <col min="4" max="5" width="9" style="3"/>
    <col min="6" max="6" width="10.25" style="3" customWidth="1"/>
    <col min="7" max="7" width="9" style="3"/>
    <col min="8" max="8" width="7.5" style="3" customWidth="1"/>
    <col min="9" max="9" width="9" style="3"/>
    <col min="10" max="10" width="16.6296296296296" style="3" customWidth="1"/>
    <col min="11" max="16384" width="9" style="3"/>
  </cols>
  <sheetData>
    <row r="1" s="3" customFormat="1" ht="2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3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3" customFormat="1" ht="21" customHeight="1" spans="1:10">
      <c r="A3" s="34" t="s">
        <v>74</v>
      </c>
      <c r="B3" s="34"/>
      <c r="C3" s="34"/>
      <c r="D3" s="34"/>
      <c r="E3" s="34"/>
      <c r="F3" s="34"/>
      <c r="G3" s="34"/>
      <c r="H3" s="34"/>
      <c r="I3" s="34"/>
      <c r="J3" s="34"/>
    </row>
    <row r="4" s="3" customFormat="1" ht="62.4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3" customFormat="1" ht="17" customHeight="1" spans="1:10">
      <c r="A5" s="35" t="s">
        <v>13</v>
      </c>
      <c r="B5" s="11">
        <v>1</v>
      </c>
      <c r="C5" s="11">
        <v>4</v>
      </c>
      <c r="D5" s="11">
        <v>5</v>
      </c>
      <c r="E5" s="11">
        <v>6</v>
      </c>
      <c r="F5" s="11">
        <v>8</v>
      </c>
      <c r="G5" s="11">
        <v>8</v>
      </c>
      <c r="H5" s="11">
        <v>9</v>
      </c>
      <c r="I5" s="11">
        <v>10</v>
      </c>
      <c r="J5" s="11">
        <v>11</v>
      </c>
    </row>
    <row r="6" s="3" customFormat="1" ht="21" customHeight="1" spans="1:10">
      <c r="A6" s="38">
        <v>1</v>
      </c>
      <c r="B6" s="82" t="s">
        <v>75</v>
      </c>
      <c r="C6" s="83">
        <v>8.67</v>
      </c>
      <c r="D6" s="51"/>
      <c r="E6" s="51"/>
      <c r="F6" s="38">
        <v>8</v>
      </c>
      <c r="G6" s="38">
        <v>2</v>
      </c>
      <c r="H6" s="84">
        <f>F6+G6</f>
        <v>10</v>
      </c>
      <c r="I6" s="38"/>
      <c r="J6" s="38"/>
    </row>
    <row r="7" s="3" customFormat="1" ht="21" customHeight="1" spans="1:10">
      <c r="A7" s="38">
        <v>2</v>
      </c>
      <c r="B7" s="82" t="s">
        <v>76</v>
      </c>
      <c r="C7" s="83">
        <v>8.37</v>
      </c>
      <c r="D7" s="51"/>
      <c r="E7" s="51"/>
      <c r="F7" s="38">
        <v>2</v>
      </c>
      <c r="G7" s="38">
        <v>2</v>
      </c>
      <c r="H7" s="84">
        <f t="shared" ref="H7:H13" si="0">F7+G7</f>
        <v>4</v>
      </c>
      <c r="I7" s="38"/>
      <c r="J7" s="38"/>
    </row>
    <row r="8" s="3" customFormat="1" ht="21" customHeight="1" spans="1:10">
      <c r="A8" s="38">
        <v>3</v>
      </c>
      <c r="B8" s="85" t="s">
        <v>77</v>
      </c>
      <c r="C8" s="83">
        <v>3.9</v>
      </c>
      <c r="D8" s="83">
        <v>2.3</v>
      </c>
      <c r="E8" s="51">
        <v>1.1</v>
      </c>
      <c r="F8" s="38">
        <v>5</v>
      </c>
      <c r="G8" s="38">
        <v>4.5</v>
      </c>
      <c r="H8" s="84">
        <f t="shared" si="0"/>
        <v>9.5</v>
      </c>
      <c r="I8" s="38"/>
      <c r="J8" s="38"/>
    </row>
    <row r="9" s="3" customFormat="1" ht="21" customHeight="1" spans="1:10">
      <c r="A9" s="38">
        <v>4</v>
      </c>
      <c r="B9" s="82" t="s">
        <v>78</v>
      </c>
      <c r="C9" s="83">
        <v>10.49</v>
      </c>
      <c r="D9" s="51"/>
      <c r="E9" s="51">
        <v>16.83</v>
      </c>
      <c r="F9" s="38">
        <v>27.32</v>
      </c>
      <c r="G9" s="38">
        <v>7</v>
      </c>
      <c r="H9" s="84">
        <f t="shared" si="0"/>
        <v>34.32</v>
      </c>
      <c r="I9" s="38"/>
      <c r="J9" s="38"/>
    </row>
    <row r="10" s="3" customFormat="1" ht="21" customHeight="1" spans="1:10">
      <c r="A10" s="38">
        <v>5</v>
      </c>
      <c r="B10" s="82" t="s">
        <v>79</v>
      </c>
      <c r="C10" s="83">
        <v>9.29</v>
      </c>
      <c r="D10" s="51"/>
      <c r="E10" s="51">
        <v>4.37</v>
      </c>
      <c r="F10" s="38">
        <v>13.66</v>
      </c>
      <c r="G10" s="38">
        <v>3</v>
      </c>
      <c r="H10" s="84">
        <f t="shared" si="0"/>
        <v>16.66</v>
      </c>
      <c r="I10" s="38"/>
      <c r="J10" s="38"/>
    </row>
    <row r="11" s="3" customFormat="1" ht="21" customHeight="1" spans="1:10">
      <c r="A11" s="38">
        <v>6</v>
      </c>
      <c r="B11" s="82" t="s">
        <v>80</v>
      </c>
      <c r="C11" s="83">
        <v>5.52</v>
      </c>
      <c r="D11" s="51"/>
      <c r="E11" s="86">
        <v>161.45</v>
      </c>
      <c r="F11" s="38">
        <v>164.42</v>
      </c>
      <c r="G11" s="38">
        <v>60</v>
      </c>
      <c r="H11" s="84">
        <f t="shared" si="0"/>
        <v>224.42</v>
      </c>
      <c r="I11" s="38"/>
      <c r="J11" s="38"/>
    </row>
    <row r="12" s="3" customFormat="1" ht="21" customHeight="1" spans="1:10">
      <c r="A12" s="38">
        <v>7</v>
      </c>
      <c r="B12" s="82" t="s">
        <v>81</v>
      </c>
      <c r="C12" s="83">
        <v>7.68</v>
      </c>
      <c r="D12" s="51"/>
      <c r="E12" s="51">
        <v>1.41</v>
      </c>
      <c r="F12" s="38">
        <v>9.09</v>
      </c>
      <c r="G12" s="38">
        <v>4</v>
      </c>
      <c r="H12" s="84">
        <f t="shared" si="0"/>
        <v>13.09</v>
      </c>
      <c r="I12" s="38"/>
      <c r="J12" s="38"/>
    </row>
    <row r="13" s="3" customFormat="1" ht="21" customHeight="1" spans="1:10">
      <c r="A13" s="52">
        <v>8</v>
      </c>
      <c r="B13" s="87" t="s">
        <v>82</v>
      </c>
      <c r="C13" s="88">
        <v>8.53</v>
      </c>
      <c r="D13" s="55"/>
      <c r="E13" s="55"/>
      <c r="F13" s="52">
        <v>2.8</v>
      </c>
      <c r="G13" s="52">
        <v>3.2</v>
      </c>
      <c r="H13" s="89">
        <f t="shared" si="0"/>
        <v>6</v>
      </c>
      <c r="I13" s="52"/>
      <c r="J13" s="52"/>
    </row>
    <row r="14" ht="27" customHeight="1" spans="1:10">
      <c r="A14" s="45" t="s">
        <v>26</v>
      </c>
      <c r="B14" s="42"/>
      <c r="C14" s="42">
        <f>SUM(C6:C13)</f>
        <v>62.45</v>
      </c>
      <c r="D14" s="42">
        <f t="shared" ref="C14:H14" si="1">SUM(D6:D13)</f>
        <v>2.3</v>
      </c>
      <c r="E14" s="42">
        <f t="shared" si="1"/>
        <v>185.16</v>
      </c>
      <c r="F14" s="42">
        <f t="shared" si="1"/>
        <v>232.29</v>
      </c>
      <c r="G14" s="42">
        <f t="shared" si="1"/>
        <v>85.7</v>
      </c>
      <c r="H14" s="42">
        <f t="shared" si="1"/>
        <v>317.99</v>
      </c>
      <c r="I14" s="42"/>
      <c r="J14" s="42"/>
    </row>
    <row r="15" s="1" customFormat="1" ht="35" customHeight="1" spans="1:1">
      <c r="A15" s="1" t="s">
        <v>46</v>
      </c>
    </row>
  </sheetData>
  <mergeCells count="3">
    <mergeCell ref="A1:J1"/>
    <mergeCell ref="A2:J2"/>
    <mergeCell ref="A3:J3"/>
  </mergeCells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5" topLeftCell="A6" activePane="bottomLeft" state="frozen"/>
      <selection/>
      <selection pane="bottomLeft" activeCell="C4" sqref="C$1:D$1048576"/>
    </sheetView>
  </sheetViews>
  <sheetFormatPr defaultColWidth="9" defaultRowHeight="13.8"/>
  <cols>
    <col min="1" max="1" width="4.89814814814815" style="1" customWidth="1"/>
    <col min="2" max="2" width="8.62962962962963" style="1" customWidth="1"/>
    <col min="3" max="3" width="8.25" style="1" customWidth="1"/>
    <col min="4" max="5" width="9" style="1"/>
    <col min="6" max="6" width="10.25" style="1" customWidth="1"/>
    <col min="7" max="7" width="9" style="1"/>
    <col min="8" max="8" width="7.5" style="1" customWidth="1"/>
    <col min="9" max="9" width="9" style="1"/>
    <col min="10" max="10" width="14" style="1" customWidth="1"/>
    <col min="11" max="16384" width="9" style="1"/>
  </cols>
  <sheetData>
    <row r="1" s="1" customFormat="1" ht="2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1" customHeight="1" spans="1:10">
      <c r="A3" s="6" t="s">
        <v>83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49" customHeight="1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1" ht="27" customHeight="1" spans="1:10">
      <c r="A5" s="10" t="s">
        <v>13</v>
      </c>
      <c r="B5" s="11">
        <v>1</v>
      </c>
      <c r="C5" s="11">
        <v>4</v>
      </c>
      <c r="D5" s="11">
        <v>5</v>
      </c>
      <c r="E5" s="11">
        <v>6</v>
      </c>
      <c r="F5" s="11">
        <v>8</v>
      </c>
      <c r="G5" s="11">
        <v>8</v>
      </c>
      <c r="H5" s="11">
        <v>9</v>
      </c>
      <c r="I5" s="11">
        <v>10</v>
      </c>
      <c r="J5" s="11">
        <v>11</v>
      </c>
    </row>
    <row r="6" s="1" customFormat="1" ht="21" customHeight="1" spans="1:10">
      <c r="A6" s="38">
        <v>1</v>
      </c>
      <c r="B6" s="49" t="s">
        <v>84</v>
      </c>
      <c r="C6" s="50">
        <v>11.69</v>
      </c>
      <c r="D6" s="51"/>
      <c r="E6" s="51"/>
      <c r="F6" s="61">
        <v>7</v>
      </c>
      <c r="G6" s="61"/>
      <c r="H6" s="61">
        <v>7</v>
      </c>
      <c r="I6" s="38"/>
      <c r="J6" s="38"/>
    </row>
    <row r="7" s="1" customFormat="1" ht="21" customHeight="1" spans="1:10">
      <c r="A7" s="38">
        <v>2</v>
      </c>
      <c r="B7" s="49" t="s">
        <v>85</v>
      </c>
      <c r="C7" s="50">
        <v>14.54</v>
      </c>
      <c r="D7" s="51"/>
      <c r="E7" s="51"/>
      <c r="F7" s="38">
        <v>7</v>
      </c>
      <c r="G7" s="38"/>
      <c r="H7" s="38">
        <v>7</v>
      </c>
      <c r="I7" s="38"/>
      <c r="J7" s="38"/>
    </row>
    <row r="8" s="1" customFormat="1" ht="21" customHeight="1" spans="1:10">
      <c r="A8" s="38">
        <v>3</v>
      </c>
      <c r="B8" s="49" t="s">
        <v>86</v>
      </c>
      <c r="C8" s="50">
        <v>8.07</v>
      </c>
      <c r="D8" s="51"/>
      <c r="E8" s="51"/>
      <c r="F8" s="38">
        <v>3</v>
      </c>
      <c r="G8" s="38"/>
      <c r="H8" s="38">
        <v>3</v>
      </c>
      <c r="I8" s="38"/>
      <c r="J8" s="38"/>
    </row>
    <row r="9" s="1" customFormat="1" ht="21" customHeight="1" spans="1:10">
      <c r="A9" s="38">
        <v>4</v>
      </c>
      <c r="B9" s="49" t="s">
        <v>87</v>
      </c>
      <c r="C9" s="50">
        <v>9.83</v>
      </c>
      <c r="D9" s="51"/>
      <c r="E9" s="51"/>
      <c r="F9" s="38">
        <v>4</v>
      </c>
      <c r="G9" s="38"/>
      <c r="H9" s="38">
        <v>4</v>
      </c>
      <c r="I9" s="38"/>
      <c r="J9" s="38"/>
    </row>
    <row r="10" s="1" customFormat="1" ht="21" customHeight="1" spans="1:10">
      <c r="A10" s="38">
        <v>5</v>
      </c>
      <c r="B10" s="49" t="s">
        <v>88</v>
      </c>
      <c r="C10" s="50">
        <v>16.14</v>
      </c>
      <c r="D10" s="51"/>
      <c r="E10" s="51"/>
      <c r="F10" s="38">
        <v>6</v>
      </c>
      <c r="G10" s="38"/>
      <c r="H10" s="38">
        <v>6</v>
      </c>
      <c r="I10" s="38"/>
      <c r="J10" s="38"/>
    </row>
    <row r="11" s="1" customFormat="1" ht="21" customHeight="1" spans="1:10">
      <c r="A11" s="38">
        <v>6</v>
      </c>
      <c r="B11" s="77" t="s">
        <v>89</v>
      </c>
      <c r="C11" s="78">
        <v>11.67</v>
      </c>
      <c r="D11" s="78"/>
      <c r="E11" s="78"/>
      <c r="F11" s="78">
        <v>7</v>
      </c>
      <c r="G11" s="78"/>
      <c r="H11" s="78">
        <v>7</v>
      </c>
      <c r="I11" s="38"/>
      <c r="J11" s="38"/>
    </row>
    <row r="12" s="1" customFormat="1" ht="21" customHeight="1" spans="1:10">
      <c r="A12" s="38"/>
      <c r="B12" s="79"/>
      <c r="C12" s="44">
        <f>SUM(C6:C11)</f>
        <v>71.94</v>
      </c>
      <c r="D12" s="51"/>
      <c r="E12" s="51"/>
      <c r="F12" s="38">
        <f>SUM(F6:F11)</f>
        <v>34</v>
      </c>
      <c r="G12" s="38"/>
      <c r="H12" s="38">
        <f>SUM(H6:H11)</f>
        <v>34</v>
      </c>
      <c r="I12" s="38"/>
      <c r="J12" s="38"/>
    </row>
    <row r="13" s="1" customFormat="1" ht="21" customHeight="1" spans="2:8">
      <c r="B13" s="80"/>
      <c r="H13" s="81"/>
    </row>
    <row r="14" s="1" customFormat="1" ht="14.4" spans="1:1">
      <c r="A14" s="59" t="s">
        <v>27</v>
      </c>
    </row>
  </sheetData>
  <mergeCells count="3">
    <mergeCell ref="A1:J1"/>
    <mergeCell ref="A2:J2"/>
    <mergeCell ref="A3:J3"/>
  </mergeCells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5" topLeftCell="A6" activePane="bottomLeft" state="frozen"/>
      <selection/>
      <selection pane="bottomLeft" activeCell="C4" sqref="C$1:D$1048576"/>
    </sheetView>
  </sheetViews>
  <sheetFormatPr defaultColWidth="9" defaultRowHeight="13.8"/>
  <cols>
    <col min="1" max="1" width="4.89814814814815" style="1" customWidth="1"/>
    <col min="2" max="2" width="8.62962962962963" style="1" customWidth="1"/>
    <col min="3" max="3" width="8.25" style="1" customWidth="1"/>
    <col min="4" max="4" width="9" style="1"/>
    <col min="5" max="5" width="9.12962962962963" style="1"/>
    <col min="6" max="6" width="10.25" style="1" customWidth="1"/>
    <col min="7" max="7" width="9" style="1"/>
    <col min="8" max="8" width="7.5" style="1" customWidth="1"/>
    <col min="9" max="9" width="9" style="1"/>
    <col min="10" max="10" width="13.1296296296296" style="1" customWidth="1"/>
    <col min="11" max="16384" width="9" style="1"/>
  </cols>
  <sheetData>
    <row r="1" s="1" customFormat="1" ht="2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1" customHeight="1" spans="1:10">
      <c r="A3" s="6" t="s">
        <v>90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62.4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1" ht="27" customHeight="1" spans="1:10">
      <c r="A5" s="10" t="s">
        <v>13</v>
      </c>
      <c r="B5" s="11">
        <v>1</v>
      </c>
      <c r="C5" s="11">
        <v>4</v>
      </c>
      <c r="D5" s="11">
        <v>5</v>
      </c>
      <c r="E5" s="11">
        <v>6</v>
      </c>
      <c r="F5" s="11">
        <v>8</v>
      </c>
      <c r="G5" s="11">
        <v>8</v>
      </c>
      <c r="H5" s="11">
        <v>9</v>
      </c>
      <c r="I5" s="11">
        <v>10</v>
      </c>
      <c r="J5" s="11">
        <v>11</v>
      </c>
    </row>
    <row r="6" s="1" customFormat="1" ht="21" customHeight="1" spans="1:10">
      <c r="A6" s="38">
        <v>1</v>
      </c>
      <c r="B6" s="70" t="s">
        <v>91</v>
      </c>
      <c r="C6" s="50">
        <v>10.53</v>
      </c>
      <c r="D6" s="51"/>
      <c r="E6" s="45"/>
      <c r="F6" s="71">
        <v>7</v>
      </c>
      <c r="G6" s="71"/>
      <c r="H6" s="50">
        <f>F6+G6</f>
        <v>7</v>
      </c>
      <c r="I6" s="38"/>
      <c r="J6" s="38"/>
    </row>
    <row r="7" s="1" customFormat="1" ht="21" customHeight="1" spans="1:10">
      <c r="A7" s="38">
        <v>2</v>
      </c>
      <c r="B7" s="70" t="s">
        <v>92</v>
      </c>
      <c r="C7" s="50">
        <v>15.66</v>
      </c>
      <c r="D7" s="51"/>
      <c r="E7" s="45">
        <v>101.66</v>
      </c>
      <c r="F7" s="71">
        <v>115</v>
      </c>
      <c r="G7" s="71"/>
      <c r="H7" s="50">
        <f>F7+G7</f>
        <v>115</v>
      </c>
      <c r="I7" s="76" t="s">
        <v>93</v>
      </c>
      <c r="J7" s="38"/>
    </row>
    <row r="8" s="1" customFormat="1" ht="21" customHeight="1" spans="1:10">
      <c r="A8" s="38">
        <v>3</v>
      </c>
      <c r="B8" s="72" t="s">
        <v>94</v>
      </c>
      <c r="C8" s="50">
        <v>8.83</v>
      </c>
      <c r="D8" s="51"/>
      <c r="E8" s="45"/>
      <c r="F8" s="71">
        <v>7</v>
      </c>
      <c r="G8" s="71"/>
      <c r="H8" s="50">
        <v>7</v>
      </c>
      <c r="I8" s="76"/>
      <c r="J8" s="38"/>
    </row>
    <row r="9" s="1" customFormat="1" ht="21" customHeight="1" spans="1:10">
      <c r="A9" s="38">
        <v>4</v>
      </c>
      <c r="B9" s="70" t="s">
        <v>95</v>
      </c>
      <c r="C9" s="50">
        <v>15.12</v>
      </c>
      <c r="D9" s="51"/>
      <c r="E9" s="45">
        <v>8.7</v>
      </c>
      <c r="F9" s="36">
        <v>12</v>
      </c>
      <c r="G9" s="36">
        <v>4</v>
      </c>
      <c r="H9" s="50">
        <f>F9+G9</f>
        <v>16</v>
      </c>
      <c r="I9" s="38"/>
      <c r="J9" s="38"/>
    </row>
    <row r="10" s="1" customFormat="1" ht="21" customHeight="1" spans="1:10">
      <c r="A10" s="38">
        <v>5</v>
      </c>
      <c r="B10" s="70" t="s">
        <v>96</v>
      </c>
      <c r="C10" s="50">
        <v>12.89</v>
      </c>
      <c r="D10" s="51"/>
      <c r="E10" s="73">
        <v>8.59</v>
      </c>
      <c r="F10" s="36">
        <v>9</v>
      </c>
      <c r="G10" s="36"/>
      <c r="H10" s="50">
        <f>F10+G10</f>
        <v>9</v>
      </c>
      <c r="I10" s="38"/>
      <c r="J10" s="38"/>
    </row>
    <row r="11" s="1" customFormat="1" ht="21" customHeight="1" spans="1:10">
      <c r="A11" s="38">
        <v>6</v>
      </c>
      <c r="B11" s="70" t="s">
        <v>97</v>
      </c>
      <c r="C11" s="50">
        <v>13.8</v>
      </c>
      <c r="D11" s="51"/>
      <c r="E11" s="45"/>
      <c r="F11" s="36">
        <v>10</v>
      </c>
      <c r="G11" s="36"/>
      <c r="H11" s="50">
        <f>F11+G11</f>
        <v>10</v>
      </c>
      <c r="I11" s="38"/>
      <c r="J11" s="38"/>
    </row>
    <row r="12" s="1" customFormat="1" ht="21" customHeight="1" spans="1:10">
      <c r="A12" s="38">
        <v>8</v>
      </c>
      <c r="B12" s="70" t="s">
        <v>98</v>
      </c>
      <c r="C12" s="50">
        <v>9.06</v>
      </c>
      <c r="D12" s="51"/>
      <c r="E12" s="45"/>
      <c r="F12" s="36">
        <v>2</v>
      </c>
      <c r="G12" s="36">
        <v>2</v>
      </c>
      <c r="H12" s="50">
        <f t="shared" ref="H12:H17" si="0">F12+G12</f>
        <v>4</v>
      </c>
      <c r="I12" s="38"/>
      <c r="J12" s="38"/>
    </row>
    <row r="13" s="1" customFormat="1" ht="21" customHeight="1" spans="1:10">
      <c r="A13" s="38">
        <v>9</v>
      </c>
      <c r="B13" s="70" t="s">
        <v>99</v>
      </c>
      <c r="C13" s="50">
        <v>9.04</v>
      </c>
      <c r="D13" s="51"/>
      <c r="E13" s="45"/>
      <c r="F13" s="36">
        <v>2</v>
      </c>
      <c r="G13" s="36"/>
      <c r="H13" s="50">
        <f t="shared" si="0"/>
        <v>2</v>
      </c>
      <c r="I13" s="38"/>
      <c r="J13" s="38"/>
    </row>
    <row r="14" s="1" customFormat="1" ht="16" customHeight="1" spans="1:10">
      <c r="A14" s="38">
        <v>10</v>
      </c>
      <c r="B14" s="70" t="s">
        <v>100</v>
      </c>
      <c r="C14" s="50">
        <v>10.2</v>
      </c>
      <c r="D14" s="51"/>
      <c r="E14" s="45"/>
      <c r="F14" s="67">
        <v>8</v>
      </c>
      <c r="G14" s="67"/>
      <c r="H14" s="50">
        <f t="shared" si="0"/>
        <v>8</v>
      </c>
      <c r="I14" s="56"/>
      <c r="J14" s="56"/>
    </row>
    <row r="15" s="1" customFormat="1" ht="16" customHeight="1" spans="1:10">
      <c r="A15" s="38">
        <v>11</v>
      </c>
      <c r="B15" s="70" t="s">
        <v>101</v>
      </c>
      <c r="C15" s="50">
        <v>7.84</v>
      </c>
      <c r="D15" s="51"/>
      <c r="E15" s="45"/>
      <c r="F15" s="67">
        <v>7</v>
      </c>
      <c r="G15" s="67"/>
      <c r="H15" s="50">
        <f t="shared" si="0"/>
        <v>7</v>
      </c>
      <c r="I15" s="56"/>
      <c r="J15" s="56"/>
    </row>
    <row r="16" ht="16" customHeight="1" spans="1:10">
      <c r="A16" s="38">
        <v>12</v>
      </c>
      <c r="B16" s="68" t="s">
        <v>102</v>
      </c>
      <c r="C16" s="74">
        <v>0</v>
      </c>
      <c r="D16" s="51"/>
      <c r="E16" s="75">
        <v>92.8</v>
      </c>
      <c r="F16" s="67">
        <v>92.8</v>
      </c>
      <c r="G16" s="67"/>
      <c r="H16" s="50">
        <f t="shared" si="0"/>
        <v>92.8</v>
      </c>
      <c r="I16" s="56"/>
      <c r="J16" s="56"/>
    </row>
    <row r="17" ht="17" customHeight="1" spans="1:10">
      <c r="A17" s="67" t="s">
        <v>26</v>
      </c>
      <c r="B17" s="56"/>
      <c r="C17" s="56">
        <f>SUM(C6:C16)</f>
        <v>112.97</v>
      </c>
      <c r="D17" s="56"/>
      <c r="E17" s="67">
        <f>SUM(E6:E16)</f>
        <v>211.75</v>
      </c>
      <c r="F17" s="67">
        <f>SUM(F6:F16)</f>
        <v>271.8</v>
      </c>
      <c r="G17" s="67">
        <f>SUM(G7:G16)</f>
        <v>6</v>
      </c>
      <c r="H17" s="50">
        <f>SUM(H6:H16)</f>
        <v>277.8</v>
      </c>
      <c r="I17" s="56"/>
      <c r="J17" s="56"/>
    </row>
    <row r="18" ht="24" customHeight="1" spans="1:1">
      <c r="A18" s="1" t="s">
        <v>46</v>
      </c>
    </row>
  </sheetData>
  <mergeCells count="3">
    <mergeCell ref="A1:J1"/>
    <mergeCell ref="A2:J2"/>
    <mergeCell ref="A3:J3"/>
  </mergeCells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5" topLeftCell="A6" activePane="bottomLeft" state="frozen"/>
      <selection/>
      <selection pane="bottomLeft" activeCell="C4" sqref="C$1:D$1048576"/>
    </sheetView>
  </sheetViews>
  <sheetFormatPr defaultColWidth="9" defaultRowHeight="13.8"/>
  <cols>
    <col min="1" max="1" width="4.89814814814815" style="1" customWidth="1"/>
    <col min="2" max="2" width="8.62962962962963" style="1" customWidth="1"/>
    <col min="3" max="3" width="8.25" style="1" customWidth="1"/>
    <col min="4" max="5" width="9" style="1"/>
    <col min="6" max="6" width="10.25" style="1" customWidth="1"/>
    <col min="7" max="7" width="9" style="1"/>
    <col min="8" max="8" width="7.5" style="1" customWidth="1"/>
    <col min="9" max="9" width="9" style="1"/>
    <col min="10" max="10" width="17.3796296296296" style="1" customWidth="1"/>
    <col min="11" max="16384" width="9" style="1"/>
  </cols>
  <sheetData>
    <row r="1" s="1" customFormat="1" ht="2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1" customHeight="1" spans="1:10">
      <c r="A3" s="6" t="s">
        <v>103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45" customHeight="1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1" ht="27" customHeight="1" spans="1:10">
      <c r="A5" s="10" t="s">
        <v>13</v>
      </c>
      <c r="B5" s="11">
        <v>1</v>
      </c>
      <c r="C5" s="11">
        <v>4</v>
      </c>
      <c r="D5" s="11">
        <v>5</v>
      </c>
      <c r="E5" s="11">
        <v>6</v>
      </c>
      <c r="F5" s="11">
        <v>8</v>
      </c>
      <c r="G5" s="11">
        <v>8</v>
      </c>
      <c r="H5" s="11">
        <v>9</v>
      </c>
      <c r="I5" s="11">
        <v>10</v>
      </c>
      <c r="J5" s="11">
        <v>11</v>
      </c>
    </row>
    <row r="6" s="1" customFormat="1" ht="21" customHeight="1" spans="1:10">
      <c r="A6" s="38">
        <v>1</v>
      </c>
      <c r="B6" s="49" t="s">
        <v>104</v>
      </c>
      <c r="C6" s="50">
        <v>6.7</v>
      </c>
      <c r="D6" s="51"/>
      <c r="E6" s="45"/>
      <c r="F6" s="61">
        <v>4.5</v>
      </c>
      <c r="G6" s="61"/>
      <c r="H6" s="50">
        <f>F6+G6</f>
        <v>4.5</v>
      </c>
      <c r="I6" s="38"/>
      <c r="J6" s="38"/>
    </row>
    <row r="7" s="1" customFormat="1" ht="21" customHeight="1" spans="1:10">
      <c r="A7" s="38">
        <v>2</v>
      </c>
      <c r="B7" s="49" t="s">
        <v>105</v>
      </c>
      <c r="C7" s="50">
        <v>7.54</v>
      </c>
      <c r="D7" s="51"/>
      <c r="E7" s="45"/>
      <c r="F7" s="61">
        <v>5</v>
      </c>
      <c r="G7" s="61">
        <v>2.5</v>
      </c>
      <c r="H7" s="50">
        <f t="shared" ref="H7:H24" si="0">F7+G7</f>
        <v>7.5</v>
      </c>
      <c r="I7" s="38"/>
      <c r="J7" s="38"/>
    </row>
    <row r="8" s="1" customFormat="1" ht="21" customHeight="1" spans="1:10">
      <c r="A8" s="38">
        <v>3</v>
      </c>
      <c r="B8" s="49" t="s">
        <v>106</v>
      </c>
      <c r="C8" s="50">
        <v>7.99</v>
      </c>
      <c r="D8" s="51"/>
      <c r="E8" s="45"/>
      <c r="F8" s="67">
        <v>5</v>
      </c>
      <c r="G8" s="69"/>
      <c r="H8" s="50">
        <f t="shared" si="0"/>
        <v>5</v>
      </c>
      <c r="I8" s="38"/>
      <c r="J8" s="38"/>
    </row>
    <row r="9" s="1" customFormat="1" ht="21" customHeight="1" spans="1:10">
      <c r="A9" s="38">
        <v>4</v>
      </c>
      <c r="B9" s="49" t="s">
        <v>107</v>
      </c>
      <c r="C9" s="50">
        <v>8.37</v>
      </c>
      <c r="D9" s="51"/>
      <c r="E9" s="45"/>
      <c r="F9" s="69">
        <v>3</v>
      </c>
      <c r="G9" s="69"/>
      <c r="H9" s="50">
        <f t="shared" si="0"/>
        <v>3</v>
      </c>
      <c r="I9" s="38"/>
      <c r="J9" s="38"/>
    </row>
    <row r="10" s="1" customFormat="1" ht="21" customHeight="1" spans="1:10">
      <c r="A10" s="38">
        <v>5</v>
      </c>
      <c r="B10" s="49" t="s">
        <v>108</v>
      </c>
      <c r="C10" s="50">
        <v>8.43</v>
      </c>
      <c r="D10" s="51"/>
      <c r="E10" s="45"/>
      <c r="F10" s="69">
        <v>5.5</v>
      </c>
      <c r="G10" s="69"/>
      <c r="H10" s="50">
        <f t="shared" si="0"/>
        <v>5.5</v>
      </c>
      <c r="I10" s="38"/>
      <c r="J10" s="38"/>
    </row>
    <row r="11" s="1" customFormat="1" ht="21" customHeight="1" spans="1:10">
      <c r="A11" s="38">
        <v>6</v>
      </c>
      <c r="B11" s="49" t="s">
        <v>109</v>
      </c>
      <c r="C11" s="50">
        <v>5.3</v>
      </c>
      <c r="D11" s="51"/>
      <c r="E11" s="45"/>
      <c r="F11" s="69">
        <v>5</v>
      </c>
      <c r="G11" s="69"/>
      <c r="H11" s="50">
        <f t="shared" si="0"/>
        <v>5</v>
      </c>
      <c r="I11" s="38"/>
      <c r="J11" s="38"/>
    </row>
    <row r="12" s="1" customFormat="1" ht="21" customHeight="1" spans="1:10">
      <c r="A12" s="38">
        <v>7</v>
      </c>
      <c r="B12" s="49" t="s">
        <v>110</v>
      </c>
      <c r="C12" s="50">
        <v>10.67</v>
      </c>
      <c r="D12" s="51"/>
      <c r="E12" s="45"/>
      <c r="F12" s="69">
        <v>6</v>
      </c>
      <c r="G12" s="69"/>
      <c r="H12" s="50">
        <f t="shared" si="0"/>
        <v>6</v>
      </c>
      <c r="I12" s="38"/>
      <c r="J12" s="38"/>
    </row>
    <row r="13" s="1" customFormat="1" ht="21" customHeight="1" spans="1:10">
      <c r="A13" s="38">
        <v>8</v>
      </c>
      <c r="B13" s="49" t="s">
        <v>111</v>
      </c>
      <c r="C13" s="50">
        <v>8.22</v>
      </c>
      <c r="D13" s="51"/>
      <c r="E13" s="45"/>
      <c r="F13" s="69">
        <v>6</v>
      </c>
      <c r="G13" s="69"/>
      <c r="H13" s="50">
        <f t="shared" si="0"/>
        <v>6</v>
      </c>
      <c r="I13" s="38"/>
      <c r="J13" s="38"/>
    </row>
    <row r="14" s="1" customFormat="1" ht="21" customHeight="1" spans="1:10">
      <c r="A14" s="38">
        <v>9</v>
      </c>
      <c r="B14" s="49" t="s">
        <v>112</v>
      </c>
      <c r="C14" s="50">
        <v>8.82</v>
      </c>
      <c r="D14" s="51"/>
      <c r="E14" s="45"/>
      <c r="F14" s="69">
        <v>7.39</v>
      </c>
      <c r="G14" s="69"/>
      <c r="H14" s="50">
        <f t="shared" si="0"/>
        <v>7.39</v>
      </c>
      <c r="I14" s="38"/>
      <c r="J14" s="38"/>
    </row>
    <row r="15" s="1" customFormat="1" ht="21" customHeight="1" spans="1:10">
      <c r="A15" s="38">
        <v>10</v>
      </c>
      <c r="B15" s="49" t="s">
        <v>113</v>
      </c>
      <c r="C15" s="50">
        <v>8.33</v>
      </c>
      <c r="D15" s="51"/>
      <c r="E15" s="45">
        <v>4.2</v>
      </c>
      <c r="F15" s="69">
        <v>7</v>
      </c>
      <c r="G15" s="69">
        <v>5.5</v>
      </c>
      <c r="H15" s="50">
        <f t="shared" si="0"/>
        <v>12.5</v>
      </c>
      <c r="I15" s="38"/>
      <c r="J15" s="38"/>
    </row>
    <row r="16" s="1" customFormat="1" ht="21" customHeight="1" spans="1:10">
      <c r="A16" s="38">
        <v>11</v>
      </c>
      <c r="B16" s="49" t="s">
        <v>114</v>
      </c>
      <c r="C16" s="50">
        <v>8.84</v>
      </c>
      <c r="D16" s="51"/>
      <c r="E16" s="45"/>
      <c r="F16" s="69">
        <v>6.16</v>
      </c>
      <c r="G16" s="69"/>
      <c r="H16" s="50">
        <f t="shared" si="0"/>
        <v>6.16</v>
      </c>
      <c r="I16" s="38"/>
      <c r="J16" s="38"/>
    </row>
    <row r="17" s="1" customFormat="1" ht="21" customHeight="1" spans="1:10">
      <c r="A17" s="38">
        <v>12</v>
      </c>
      <c r="B17" s="49" t="s">
        <v>115</v>
      </c>
      <c r="C17" s="50">
        <v>13.5</v>
      </c>
      <c r="D17" s="51"/>
      <c r="E17" s="45">
        <v>1.08</v>
      </c>
      <c r="F17" s="69">
        <v>14.58</v>
      </c>
      <c r="G17" s="69"/>
      <c r="H17" s="50">
        <f t="shared" si="0"/>
        <v>14.58</v>
      </c>
      <c r="I17" s="38"/>
      <c r="J17" s="38"/>
    </row>
    <row r="18" s="1" customFormat="1" ht="21" customHeight="1" spans="1:10">
      <c r="A18" s="38">
        <v>13</v>
      </c>
      <c r="B18" s="49" t="s">
        <v>116</v>
      </c>
      <c r="C18" s="50">
        <v>5.13</v>
      </c>
      <c r="D18" s="51"/>
      <c r="E18" s="45"/>
      <c r="F18" s="69">
        <v>5.13</v>
      </c>
      <c r="G18" s="69"/>
      <c r="H18" s="50">
        <f t="shared" si="0"/>
        <v>5.13</v>
      </c>
      <c r="I18" s="38"/>
      <c r="J18" s="38"/>
    </row>
    <row r="19" s="1" customFormat="1" ht="21" customHeight="1" spans="1:10">
      <c r="A19" s="38">
        <v>14</v>
      </c>
      <c r="B19" s="49" t="s">
        <v>117</v>
      </c>
      <c r="C19" s="50">
        <v>9.3</v>
      </c>
      <c r="D19" s="51"/>
      <c r="E19" s="45"/>
      <c r="F19" s="69">
        <v>4</v>
      </c>
      <c r="G19" s="69"/>
      <c r="H19" s="50">
        <f t="shared" si="0"/>
        <v>4</v>
      </c>
      <c r="I19" s="38"/>
      <c r="J19" s="38"/>
    </row>
    <row r="20" s="1" customFormat="1" ht="21" customHeight="1" spans="1:10">
      <c r="A20" s="38">
        <v>15</v>
      </c>
      <c r="B20" s="49" t="s">
        <v>118</v>
      </c>
      <c r="C20" s="50">
        <v>8.62</v>
      </c>
      <c r="D20" s="51"/>
      <c r="E20" s="45">
        <v>15</v>
      </c>
      <c r="F20" s="69">
        <v>18</v>
      </c>
      <c r="G20" s="69"/>
      <c r="H20" s="50">
        <f t="shared" si="0"/>
        <v>18</v>
      </c>
      <c r="I20" s="38"/>
      <c r="J20" s="38"/>
    </row>
    <row r="21" s="1" customFormat="1" ht="21" customHeight="1" spans="1:10">
      <c r="A21" s="38">
        <v>16</v>
      </c>
      <c r="B21" s="49" t="s">
        <v>119</v>
      </c>
      <c r="C21" s="50">
        <v>10.61</v>
      </c>
      <c r="D21" s="51"/>
      <c r="E21" s="45">
        <v>6</v>
      </c>
      <c r="F21" s="69">
        <v>8</v>
      </c>
      <c r="G21" s="69">
        <v>4</v>
      </c>
      <c r="H21" s="50">
        <f t="shared" si="0"/>
        <v>12</v>
      </c>
      <c r="I21" s="38"/>
      <c r="J21" s="38"/>
    </row>
    <row r="22" s="1" customFormat="1" ht="21" customHeight="1" spans="1:10">
      <c r="A22" s="38">
        <v>17</v>
      </c>
      <c r="B22" s="49" t="s">
        <v>120</v>
      </c>
      <c r="C22" s="50">
        <v>7.56</v>
      </c>
      <c r="D22" s="51"/>
      <c r="E22" s="45"/>
      <c r="F22" s="69">
        <v>2</v>
      </c>
      <c r="G22" s="69"/>
      <c r="H22" s="50">
        <f t="shared" si="0"/>
        <v>2</v>
      </c>
      <c r="I22" s="38"/>
      <c r="J22" s="38"/>
    </row>
    <row r="23" ht="18" customHeight="1" spans="1:10">
      <c r="A23" s="38">
        <v>18</v>
      </c>
      <c r="B23" s="57" t="s">
        <v>121</v>
      </c>
      <c r="C23" s="58">
        <v>2.44</v>
      </c>
      <c r="D23" s="51"/>
      <c r="E23" s="45"/>
      <c r="F23" s="67">
        <v>2</v>
      </c>
      <c r="G23" s="67"/>
      <c r="H23" s="50">
        <f t="shared" si="0"/>
        <v>2</v>
      </c>
      <c r="I23" s="56"/>
      <c r="J23" s="56"/>
    </row>
    <row r="24" ht="14.4" spans="1:10">
      <c r="A24" s="67" t="s">
        <v>26</v>
      </c>
      <c r="B24" s="56"/>
      <c r="C24" s="56">
        <f>SUM(C6:C23)</f>
        <v>146.37</v>
      </c>
      <c r="D24" s="56"/>
      <c r="E24" s="67">
        <f>SUM(E6:E23)</f>
        <v>26.28</v>
      </c>
      <c r="F24" s="67">
        <f>SUM(F6:F23)</f>
        <v>114.26</v>
      </c>
      <c r="G24" s="67">
        <f>SUM(G6:G23)</f>
        <v>12</v>
      </c>
      <c r="H24" s="50">
        <f t="shared" si="0"/>
        <v>126.26</v>
      </c>
      <c r="I24" s="56"/>
      <c r="J24" s="56"/>
    </row>
    <row r="25" ht="30" customHeight="1" spans="1:1">
      <c r="A25" s="1" t="s">
        <v>46</v>
      </c>
    </row>
  </sheetData>
  <mergeCells count="3">
    <mergeCell ref="A1:J1"/>
    <mergeCell ref="A2:J2"/>
    <mergeCell ref="A3:J3"/>
  </mergeCells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5" topLeftCell="A6" activePane="bottomLeft" state="frozen"/>
      <selection/>
      <selection pane="bottomLeft" activeCell="C4" sqref="C$1:D$1048576"/>
    </sheetView>
  </sheetViews>
  <sheetFormatPr defaultColWidth="9" defaultRowHeight="13.8"/>
  <cols>
    <col min="1" max="1" width="4.89814814814815" style="1" customWidth="1"/>
    <col min="2" max="2" width="8.62962962962963" style="1" customWidth="1"/>
    <col min="3" max="3" width="8.25" style="1" customWidth="1"/>
    <col min="4" max="5" width="9" style="1"/>
    <col min="6" max="6" width="10.25" style="1" customWidth="1"/>
    <col min="7" max="7" width="9" style="1"/>
    <col min="8" max="8" width="7.5" style="1" customWidth="1"/>
    <col min="9" max="9" width="9" style="1"/>
    <col min="10" max="10" width="14.75" style="1" customWidth="1"/>
    <col min="11" max="16384" width="9" style="1"/>
  </cols>
  <sheetData>
    <row r="1" s="1" customFormat="1" ht="2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1" customHeight="1" spans="1:10">
      <c r="A3" s="6" t="s">
        <v>122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48" customHeight="1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1" ht="27" customHeight="1" spans="1:10">
      <c r="A5" s="10" t="s">
        <v>13</v>
      </c>
      <c r="B5" s="11">
        <v>1</v>
      </c>
      <c r="C5" s="11">
        <v>4</v>
      </c>
      <c r="D5" s="11">
        <v>5</v>
      </c>
      <c r="E5" s="11">
        <v>6</v>
      </c>
      <c r="F5" s="11">
        <v>8</v>
      </c>
      <c r="G5" s="11">
        <v>8</v>
      </c>
      <c r="H5" s="11">
        <v>9</v>
      </c>
      <c r="I5" s="11">
        <v>10</v>
      </c>
      <c r="J5" s="11">
        <v>11</v>
      </c>
    </row>
    <row r="6" s="1" customFormat="1" ht="21" customHeight="1" spans="1:10">
      <c r="A6" s="38">
        <v>1</v>
      </c>
      <c r="B6" s="49" t="s">
        <v>123</v>
      </c>
      <c r="C6" s="50">
        <v>2.66</v>
      </c>
      <c r="D6" s="51"/>
      <c r="E6" s="51"/>
      <c r="F6" s="61">
        <v>4</v>
      </c>
      <c r="G6" s="61"/>
      <c r="H6" s="50">
        <f t="shared" ref="H6:H14" si="0">F6+G6</f>
        <v>4</v>
      </c>
      <c r="I6" s="38"/>
      <c r="J6" s="38"/>
    </row>
    <row r="7" s="1" customFormat="1" ht="21" customHeight="1" spans="1:10">
      <c r="A7" s="38">
        <v>2</v>
      </c>
      <c r="B7" s="49" t="s">
        <v>124</v>
      </c>
      <c r="C7" s="50">
        <v>19.86</v>
      </c>
      <c r="D7" s="51"/>
      <c r="E7" s="51"/>
      <c r="F7" s="38">
        <v>8.12</v>
      </c>
      <c r="G7" s="38"/>
      <c r="H7" s="50">
        <f t="shared" si="0"/>
        <v>8.12</v>
      </c>
      <c r="I7" s="38"/>
      <c r="J7" s="38"/>
    </row>
    <row r="8" s="1" customFormat="1" ht="21" customHeight="1" spans="1:10">
      <c r="A8" s="38">
        <v>3</v>
      </c>
      <c r="B8" s="49" t="s">
        <v>125</v>
      </c>
      <c r="C8" s="50">
        <v>9.91</v>
      </c>
      <c r="D8" s="51"/>
      <c r="E8" s="51">
        <v>4</v>
      </c>
      <c r="F8" s="38">
        <v>8</v>
      </c>
      <c r="G8" s="38">
        <v>4</v>
      </c>
      <c r="H8" s="50">
        <f t="shared" si="0"/>
        <v>12</v>
      </c>
      <c r="I8" s="38"/>
      <c r="J8" s="38"/>
    </row>
    <row r="9" s="1" customFormat="1" ht="21" customHeight="1" spans="1:10">
      <c r="A9" s="38">
        <v>4</v>
      </c>
      <c r="B9" s="49" t="s">
        <v>126</v>
      </c>
      <c r="C9" s="50">
        <v>10.54</v>
      </c>
      <c r="D9" s="51"/>
      <c r="E9" s="51"/>
      <c r="F9" s="38">
        <v>5.4</v>
      </c>
      <c r="G9" s="38">
        <v>5.14</v>
      </c>
      <c r="H9" s="50">
        <f t="shared" si="0"/>
        <v>10.54</v>
      </c>
      <c r="I9" s="38"/>
      <c r="J9" s="38"/>
    </row>
    <row r="10" s="1" customFormat="1" ht="21" customHeight="1" spans="1:10">
      <c r="A10" s="38">
        <v>5</v>
      </c>
      <c r="B10" s="49" t="s">
        <v>127</v>
      </c>
      <c r="C10" s="50">
        <v>12.16</v>
      </c>
      <c r="D10" s="51"/>
      <c r="E10" s="51"/>
      <c r="F10" s="38">
        <v>4.08</v>
      </c>
      <c r="G10" s="38">
        <v>8.08</v>
      </c>
      <c r="H10" s="50">
        <f t="shared" si="0"/>
        <v>12.16</v>
      </c>
      <c r="I10" s="38"/>
      <c r="J10" s="38"/>
    </row>
    <row r="11" s="1" customFormat="1" ht="21" customHeight="1" spans="1:10">
      <c r="A11" s="38">
        <v>6</v>
      </c>
      <c r="B11" s="49" t="s">
        <v>128</v>
      </c>
      <c r="C11" s="50">
        <v>14.64</v>
      </c>
      <c r="D11" s="51"/>
      <c r="E11" s="51"/>
      <c r="F11" s="38">
        <v>2.7</v>
      </c>
      <c r="G11" s="38"/>
      <c r="H11" s="50">
        <f t="shared" si="0"/>
        <v>2.7</v>
      </c>
      <c r="I11" s="38"/>
      <c r="J11" s="38"/>
    </row>
    <row r="12" s="1" customFormat="1" ht="21" customHeight="1" spans="1:10">
      <c r="A12" s="38">
        <v>7</v>
      </c>
      <c r="B12" s="49" t="s">
        <v>129</v>
      </c>
      <c r="C12" s="50">
        <v>8.83</v>
      </c>
      <c r="D12" s="51"/>
      <c r="E12" s="51"/>
      <c r="F12" s="38">
        <v>4.6</v>
      </c>
      <c r="G12" s="38">
        <v>4</v>
      </c>
      <c r="H12" s="50">
        <f t="shared" si="0"/>
        <v>8.6</v>
      </c>
      <c r="I12" s="38"/>
      <c r="J12" s="38"/>
    </row>
    <row r="13" s="1" customFormat="1" ht="21" customHeight="1" spans="1:10">
      <c r="A13" s="38">
        <v>8</v>
      </c>
      <c r="B13" s="49" t="s">
        <v>130</v>
      </c>
      <c r="C13" s="50">
        <v>5.51</v>
      </c>
      <c r="D13" s="51"/>
      <c r="E13" s="51">
        <v>17.51</v>
      </c>
      <c r="F13" s="38">
        <v>20</v>
      </c>
      <c r="G13" s="38">
        <v>3.5</v>
      </c>
      <c r="H13" s="50">
        <f t="shared" si="0"/>
        <v>23.5</v>
      </c>
      <c r="I13" s="38"/>
      <c r="J13" s="38"/>
    </row>
    <row r="14" s="1" customFormat="1" ht="21" customHeight="1" spans="1:10">
      <c r="A14" s="67" t="s">
        <v>26</v>
      </c>
      <c r="B14" s="60"/>
      <c r="C14" s="56">
        <f>SUM(C6:C13)</f>
        <v>84.11</v>
      </c>
      <c r="D14" s="56"/>
      <c r="E14" s="56">
        <f>SUM(E6:E13)</f>
        <v>21.51</v>
      </c>
      <c r="F14" s="56">
        <f>SUM(F6:F13)</f>
        <v>56.9</v>
      </c>
      <c r="G14" s="56">
        <f>SUM(G6:G13)</f>
        <v>24.72</v>
      </c>
      <c r="H14" s="58">
        <f t="shared" si="0"/>
        <v>81.62</v>
      </c>
      <c r="I14" s="56"/>
      <c r="J14" s="56"/>
    </row>
    <row r="15" s="1" customFormat="1" ht="41" customHeight="1" spans="1:1">
      <c r="A15" s="59" t="s">
        <v>27</v>
      </c>
    </row>
  </sheetData>
  <mergeCells count="3">
    <mergeCell ref="A1:J1"/>
    <mergeCell ref="A2:J2"/>
    <mergeCell ref="A3:J3"/>
  </mergeCells>
  <pageMargins left="0.751388888888889" right="0.751388888888889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4" topLeftCell="A13" activePane="bottomLeft" state="frozen"/>
      <selection/>
      <selection pane="bottomLeft" activeCell="C4" sqref="C$1:C$1048576"/>
    </sheetView>
  </sheetViews>
  <sheetFormatPr defaultColWidth="9" defaultRowHeight="13.8"/>
  <cols>
    <col min="1" max="1" width="4.89814814814815" style="1" customWidth="1"/>
    <col min="2" max="2" width="8.62962962962963" style="1" customWidth="1"/>
    <col min="3" max="3" width="8.25" style="1" customWidth="1"/>
    <col min="4" max="4" width="9" style="1"/>
    <col min="5" max="5" width="9.62962962962963" style="1"/>
    <col min="6" max="6" width="10.25" style="1" customWidth="1"/>
    <col min="7" max="7" width="9" style="1"/>
    <col min="8" max="8" width="7.5" style="1" customWidth="1"/>
    <col min="9" max="9" width="12.8796296296296" style="1" customWidth="1"/>
    <col min="10" max="10" width="15.3796296296296" style="1" customWidth="1"/>
    <col min="11" max="16384" width="9" style="1"/>
  </cols>
  <sheetData>
    <row r="1" s="1" customFormat="1" ht="2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6" customHeight="1" spans="1:10">
      <c r="A3" s="6" t="s">
        <v>131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38" customHeight="1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1" ht="27" customHeight="1" spans="1:10">
      <c r="A5" s="10" t="s">
        <v>13</v>
      </c>
      <c r="B5" s="11">
        <v>1</v>
      </c>
      <c r="C5" s="11">
        <v>4</v>
      </c>
      <c r="D5" s="11">
        <v>5</v>
      </c>
      <c r="E5" s="11">
        <v>6</v>
      </c>
      <c r="F5" s="11">
        <v>8</v>
      </c>
      <c r="G5" s="11">
        <v>8</v>
      </c>
      <c r="H5" s="11">
        <v>9</v>
      </c>
      <c r="I5" s="11">
        <v>10</v>
      </c>
      <c r="J5" s="11">
        <v>11</v>
      </c>
    </row>
    <row r="6" s="1" customFormat="1" ht="17" customHeight="1" spans="1:10">
      <c r="A6" s="38">
        <v>1</v>
      </c>
      <c r="B6" s="49" t="s">
        <v>132</v>
      </c>
      <c r="C6" s="50">
        <v>12.29</v>
      </c>
      <c r="D6" s="60"/>
      <c r="E6" s="60"/>
      <c r="F6" s="61">
        <v>7</v>
      </c>
      <c r="G6" s="61"/>
      <c r="H6" s="50">
        <f>F6+G6</f>
        <v>7</v>
      </c>
      <c r="I6" s="63"/>
      <c r="J6" s="38"/>
    </row>
    <row r="7" s="1" customFormat="1" ht="17" customHeight="1" spans="1:10">
      <c r="A7" s="38">
        <v>2</v>
      </c>
      <c r="B7" s="49" t="s">
        <v>133</v>
      </c>
      <c r="C7" s="50">
        <v>7.23</v>
      </c>
      <c r="D7" s="60"/>
      <c r="E7" s="62">
        <v>23.83</v>
      </c>
      <c r="F7" s="63">
        <v>23</v>
      </c>
      <c r="G7" s="63">
        <v>7</v>
      </c>
      <c r="H7" s="50">
        <f t="shared" ref="H7:H23" si="0">F7+G7</f>
        <v>30</v>
      </c>
      <c r="I7" s="63"/>
      <c r="J7" s="38"/>
    </row>
    <row r="8" s="1" customFormat="1" ht="17" customHeight="1" spans="1:10">
      <c r="A8" s="38">
        <v>3</v>
      </c>
      <c r="B8" s="49" t="s">
        <v>134</v>
      </c>
      <c r="C8" s="50">
        <v>11.31</v>
      </c>
      <c r="D8" s="60"/>
      <c r="E8" s="60"/>
      <c r="F8" s="64">
        <v>7</v>
      </c>
      <c r="G8" s="63"/>
      <c r="H8" s="50">
        <f t="shared" si="0"/>
        <v>7</v>
      </c>
      <c r="I8" s="63"/>
      <c r="J8" s="38"/>
    </row>
    <row r="9" s="1" customFormat="1" ht="17" customHeight="1" spans="1:10">
      <c r="A9" s="38">
        <v>4</v>
      </c>
      <c r="B9" s="49" t="s">
        <v>135</v>
      </c>
      <c r="C9" s="50">
        <v>22.41</v>
      </c>
      <c r="D9" s="60"/>
      <c r="E9" s="65"/>
      <c r="F9" s="63">
        <v>4</v>
      </c>
      <c r="G9" s="63"/>
      <c r="H9" s="50">
        <f t="shared" si="0"/>
        <v>4</v>
      </c>
      <c r="I9" s="63"/>
      <c r="J9" s="38"/>
    </row>
    <row r="10" s="1" customFormat="1" ht="17" customHeight="1" spans="1:10">
      <c r="A10" s="38">
        <v>5</v>
      </c>
      <c r="B10" s="49" t="s">
        <v>136</v>
      </c>
      <c r="C10" s="50">
        <v>5.72</v>
      </c>
      <c r="D10" s="60"/>
      <c r="E10" s="60">
        <v>24.84</v>
      </c>
      <c r="F10" s="63">
        <v>26</v>
      </c>
      <c r="G10" s="63">
        <v>12.6</v>
      </c>
      <c r="H10" s="50">
        <f t="shared" si="0"/>
        <v>38.6</v>
      </c>
      <c r="I10" s="63"/>
      <c r="J10" s="38"/>
    </row>
    <row r="11" s="1" customFormat="1" ht="17" customHeight="1" spans="1:10">
      <c r="A11" s="38">
        <v>6</v>
      </c>
      <c r="B11" s="49" t="s">
        <v>137</v>
      </c>
      <c r="C11" s="50">
        <v>6.61</v>
      </c>
      <c r="D11" s="60"/>
      <c r="E11" s="60"/>
      <c r="F11" s="63">
        <v>2</v>
      </c>
      <c r="G11" s="63"/>
      <c r="H11" s="50">
        <f t="shared" si="0"/>
        <v>2</v>
      </c>
      <c r="I11" s="63"/>
      <c r="J11" s="38"/>
    </row>
    <row r="12" s="1" customFormat="1" ht="17" customHeight="1" spans="1:10">
      <c r="A12" s="38">
        <v>7</v>
      </c>
      <c r="B12" s="49" t="s">
        <v>138</v>
      </c>
      <c r="C12" s="50">
        <v>11.63</v>
      </c>
      <c r="D12" s="60"/>
      <c r="E12" s="60"/>
      <c r="F12" s="63">
        <v>4</v>
      </c>
      <c r="G12" s="63"/>
      <c r="H12" s="50">
        <f t="shared" si="0"/>
        <v>4</v>
      </c>
      <c r="I12" s="63"/>
      <c r="J12" s="38"/>
    </row>
    <row r="13" s="1" customFormat="1" ht="17" customHeight="1" spans="1:10">
      <c r="A13" s="38">
        <v>8</v>
      </c>
      <c r="B13" s="49" t="s">
        <v>139</v>
      </c>
      <c r="C13" s="50">
        <v>11.15</v>
      </c>
      <c r="D13" s="60"/>
      <c r="E13" s="60">
        <v>49.72</v>
      </c>
      <c r="F13" s="63">
        <v>45</v>
      </c>
      <c r="G13" s="63">
        <v>4</v>
      </c>
      <c r="H13" s="50">
        <f t="shared" si="0"/>
        <v>49</v>
      </c>
      <c r="I13" s="63"/>
      <c r="J13" s="38"/>
    </row>
    <row r="14" s="1" customFormat="1" ht="17" customHeight="1" spans="1:10">
      <c r="A14" s="38">
        <v>9</v>
      </c>
      <c r="B14" s="49" t="s">
        <v>140</v>
      </c>
      <c r="C14" s="50">
        <v>5.8</v>
      </c>
      <c r="D14" s="60"/>
      <c r="E14" s="60"/>
      <c r="F14" s="63">
        <v>3</v>
      </c>
      <c r="G14" s="63"/>
      <c r="H14" s="50">
        <f t="shared" si="0"/>
        <v>3</v>
      </c>
      <c r="I14" s="63"/>
      <c r="J14" s="38"/>
    </row>
    <row r="15" s="1" customFormat="1" ht="17" customHeight="1" spans="1:10">
      <c r="A15" s="38">
        <v>10</v>
      </c>
      <c r="B15" s="49" t="s">
        <v>141</v>
      </c>
      <c r="C15" s="50">
        <v>12.58</v>
      </c>
      <c r="D15" s="60"/>
      <c r="E15" s="60"/>
      <c r="F15" s="63">
        <v>2</v>
      </c>
      <c r="G15" s="63"/>
      <c r="H15" s="50">
        <f t="shared" si="0"/>
        <v>2</v>
      </c>
      <c r="I15" s="63"/>
      <c r="J15" s="38"/>
    </row>
    <row r="16" s="1" customFormat="1" ht="17" customHeight="1" spans="1:10">
      <c r="A16" s="38">
        <v>11</v>
      </c>
      <c r="B16" s="49" t="s">
        <v>142</v>
      </c>
      <c r="C16" s="50">
        <v>9.49</v>
      </c>
      <c r="D16" s="60"/>
      <c r="E16" s="60">
        <v>17.51</v>
      </c>
      <c r="F16" s="63">
        <v>15.5</v>
      </c>
      <c r="G16" s="63"/>
      <c r="H16" s="50">
        <f t="shared" si="0"/>
        <v>15.5</v>
      </c>
      <c r="I16" s="63" t="s">
        <v>143</v>
      </c>
      <c r="J16" s="38"/>
    </row>
    <row r="17" s="1" customFormat="1" ht="17" customHeight="1" spans="1:10">
      <c r="A17" s="38">
        <v>12</v>
      </c>
      <c r="B17" s="49" t="s">
        <v>144</v>
      </c>
      <c r="C17" s="50">
        <v>11.54</v>
      </c>
      <c r="D17" s="60"/>
      <c r="E17" s="60"/>
      <c r="F17" s="63">
        <v>4</v>
      </c>
      <c r="G17" s="63">
        <v>3</v>
      </c>
      <c r="H17" s="50">
        <f t="shared" si="0"/>
        <v>7</v>
      </c>
      <c r="I17" s="63"/>
      <c r="J17" s="38"/>
    </row>
    <row r="18" s="1" customFormat="1" ht="17" customHeight="1" spans="1:10">
      <c r="A18" s="38">
        <v>13</v>
      </c>
      <c r="B18" s="49" t="s">
        <v>145</v>
      </c>
      <c r="C18" s="50">
        <v>6.97</v>
      </c>
      <c r="D18" s="60"/>
      <c r="E18" s="66">
        <v>68</v>
      </c>
      <c r="F18" s="63">
        <v>70</v>
      </c>
      <c r="G18" s="63">
        <v>15</v>
      </c>
      <c r="H18" s="50">
        <f t="shared" si="0"/>
        <v>85</v>
      </c>
      <c r="I18" s="63" t="s">
        <v>146</v>
      </c>
      <c r="J18" s="38"/>
    </row>
    <row r="19" s="1" customFormat="1" ht="17" customHeight="1" spans="1:10">
      <c r="A19" s="38">
        <v>14</v>
      </c>
      <c r="B19" s="49" t="s">
        <v>147</v>
      </c>
      <c r="C19" s="50">
        <v>8.22</v>
      </c>
      <c r="D19" s="60"/>
      <c r="E19" s="60"/>
      <c r="F19" s="63">
        <v>5</v>
      </c>
      <c r="G19" s="63"/>
      <c r="H19" s="50">
        <f t="shared" si="0"/>
        <v>5</v>
      </c>
      <c r="I19" s="63"/>
      <c r="J19" s="38"/>
    </row>
    <row r="20" s="1" customFormat="1" ht="17" customHeight="1" spans="1:10">
      <c r="A20" s="38">
        <v>15</v>
      </c>
      <c r="B20" s="49" t="s">
        <v>148</v>
      </c>
      <c r="C20" s="50">
        <v>4.87</v>
      </c>
      <c r="D20" s="60"/>
      <c r="E20" s="60">
        <v>14.27</v>
      </c>
      <c r="F20" s="63">
        <v>9</v>
      </c>
      <c r="G20" s="63">
        <v>2</v>
      </c>
      <c r="H20" s="50">
        <f t="shared" si="0"/>
        <v>11</v>
      </c>
      <c r="I20" s="63"/>
      <c r="J20" s="38"/>
    </row>
    <row r="21" s="1" customFormat="1" ht="17" customHeight="1" spans="1:10">
      <c r="A21" s="38">
        <v>16</v>
      </c>
      <c r="B21" s="49" t="s">
        <v>149</v>
      </c>
      <c r="C21" s="50">
        <v>9.05</v>
      </c>
      <c r="D21" s="60"/>
      <c r="E21" s="60"/>
      <c r="F21" s="64">
        <v>2</v>
      </c>
      <c r="G21" s="64"/>
      <c r="H21" s="50">
        <f t="shared" si="0"/>
        <v>2</v>
      </c>
      <c r="I21" s="64"/>
      <c r="J21" s="56"/>
    </row>
    <row r="22" s="1" customFormat="1" ht="17" customHeight="1" spans="1:10">
      <c r="A22" s="38">
        <v>17</v>
      </c>
      <c r="B22" s="57" t="s">
        <v>150</v>
      </c>
      <c r="C22" s="58">
        <v>12.71</v>
      </c>
      <c r="D22" s="60"/>
      <c r="E22" s="60"/>
      <c r="F22" s="64">
        <v>8</v>
      </c>
      <c r="G22" s="64"/>
      <c r="H22" s="50">
        <f t="shared" si="0"/>
        <v>8</v>
      </c>
      <c r="I22" s="64"/>
      <c r="J22" s="56"/>
    </row>
    <row r="23" s="1" customFormat="1" ht="17" customHeight="1" spans="1:10">
      <c r="A23" s="67" t="s">
        <v>26</v>
      </c>
      <c r="B23" s="68"/>
      <c r="C23" s="58">
        <f>SUM(C6:C22)</f>
        <v>169.58</v>
      </c>
      <c r="D23" s="58"/>
      <c r="E23" s="58">
        <f>SUM(E6:E21)</f>
        <v>198.17</v>
      </c>
      <c r="F23" s="64">
        <f>SUM(F6:F22)</f>
        <v>236.5</v>
      </c>
      <c r="G23" s="64">
        <f>SUM(G6:G21)</f>
        <v>43.6</v>
      </c>
      <c r="H23" s="50">
        <f t="shared" si="0"/>
        <v>280.1</v>
      </c>
      <c r="I23" s="64"/>
      <c r="J23" s="56"/>
    </row>
    <row r="24" s="1" customFormat="1" ht="17" customHeight="1" spans="1:1">
      <c r="A24" s="59" t="s">
        <v>27</v>
      </c>
    </row>
  </sheetData>
  <mergeCells count="3">
    <mergeCell ref="A1:J1"/>
    <mergeCell ref="A2:J2"/>
    <mergeCell ref="A3:J3"/>
  </mergeCells>
  <pageMargins left="0.751388888888889" right="0.751388888888889" top="1" bottom="1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C4" sqref="C$1:D$1048576"/>
    </sheetView>
  </sheetViews>
  <sheetFormatPr defaultColWidth="9" defaultRowHeight="13.8"/>
  <cols>
    <col min="1" max="1" width="4.89814814814815" style="1" customWidth="1"/>
    <col min="2" max="2" width="8.62962962962963" style="1" customWidth="1"/>
    <col min="3" max="3" width="8.25" style="1" customWidth="1"/>
    <col min="4" max="5" width="9" style="1"/>
    <col min="6" max="6" width="10.25" style="1" customWidth="1"/>
    <col min="7" max="7" width="9" style="1"/>
    <col min="8" max="8" width="7.5" style="1" customWidth="1"/>
    <col min="9" max="9" width="9" style="1"/>
    <col min="10" max="10" width="16" style="1" customWidth="1"/>
    <col min="11" max="16384" width="9" style="1"/>
  </cols>
  <sheetData>
    <row r="1" s="1" customFormat="1" ht="2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1" customHeight="1" spans="1:10">
      <c r="A3" s="6" t="s">
        <v>151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47" customHeight="1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1" ht="27" customHeight="1" spans="1:10">
      <c r="A5" s="10" t="s">
        <v>13</v>
      </c>
      <c r="B5" s="11">
        <v>1</v>
      </c>
      <c r="C5" s="11">
        <v>4</v>
      </c>
      <c r="D5" s="11">
        <v>5</v>
      </c>
      <c r="E5" s="11">
        <v>6</v>
      </c>
      <c r="F5" s="11">
        <v>8</v>
      </c>
      <c r="G5" s="11">
        <v>8</v>
      </c>
      <c r="H5" s="11">
        <v>9</v>
      </c>
      <c r="I5" s="11">
        <v>10</v>
      </c>
      <c r="J5" s="11">
        <v>11</v>
      </c>
    </row>
    <row r="6" s="1" customFormat="1" ht="21" customHeight="1" spans="1:10">
      <c r="A6" s="38">
        <v>1</v>
      </c>
      <c r="B6" s="49" t="s">
        <v>152</v>
      </c>
      <c r="C6" s="50">
        <v>7.86</v>
      </c>
      <c r="D6" s="51"/>
      <c r="E6" s="51"/>
      <c r="F6" s="38">
        <v>6</v>
      </c>
      <c r="G6" s="38"/>
      <c r="H6" s="38">
        <v>6</v>
      </c>
      <c r="I6" s="38"/>
      <c r="J6" s="38"/>
    </row>
    <row r="7" s="1" customFormat="1" ht="21" customHeight="1" spans="1:10">
      <c r="A7" s="52">
        <v>2</v>
      </c>
      <c r="B7" s="53" t="s">
        <v>153</v>
      </c>
      <c r="C7" s="54">
        <v>6.92</v>
      </c>
      <c r="D7" s="55"/>
      <c r="E7" s="55"/>
      <c r="F7" s="52">
        <v>5.5</v>
      </c>
      <c r="G7" s="52"/>
      <c r="H7" s="52">
        <v>5.5</v>
      </c>
      <c r="I7" s="52"/>
      <c r="J7" s="52"/>
    </row>
    <row r="8" s="1" customFormat="1" ht="21" customHeight="1" spans="1:10">
      <c r="A8" s="56"/>
      <c r="B8" s="57"/>
      <c r="C8" s="56">
        <f>SUM(C6:C7)</f>
        <v>14.78</v>
      </c>
      <c r="D8" s="56"/>
      <c r="E8" s="56"/>
      <c r="F8" s="56">
        <f>SUM(F6:F7)</f>
        <v>11.5</v>
      </c>
      <c r="G8" s="56"/>
      <c r="H8" s="58">
        <f>SUM(H6:H7)</f>
        <v>11.5</v>
      </c>
      <c r="I8" s="56"/>
      <c r="J8" s="56"/>
    </row>
    <row r="9" s="1" customFormat="1" ht="33" customHeight="1" spans="1:1">
      <c r="A9" s="59" t="s">
        <v>27</v>
      </c>
    </row>
  </sheetData>
  <mergeCells count="3">
    <mergeCell ref="A1:J1"/>
    <mergeCell ref="A2:J2"/>
    <mergeCell ref="A3:J3"/>
  </mergeCells>
  <pageMargins left="0.751388888888889" right="0.751388888888889" top="1" bottom="1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1" sqref="A1:H1"/>
    </sheetView>
  </sheetViews>
  <sheetFormatPr defaultColWidth="9" defaultRowHeight="13.8" outlineLevelCol="7"/>
  <cols>
    <col min="1" max="1" width="10" style="3" customWidth="1"/>
    <col min="2" max="2" width="17.1296296296296" style="3" customWidth="1"/>
    <col min="3" max="3" width="13.1296296296296" style="3" customWidth="1"/>
    <col min="4" max="4" width="19.3796296296296" style="3" customWidth="1"/>
    <col min="5" max="5" width="20.1296296296296" style="3" customWidth="1"/>
    <col min="6" max="6" width="18.75" style="3" customWidth="1"/>
    <col min="7" max="7" width="11.1296296296296" style="3" customWidth="1"/>
    <col min="8" max="8" width="12.5" style="3" customWidth="1"/>
    <col min="9" max="16384" width="9" style="3"/>
  </cols>
  <sheetData>
    <row r="1" s="3" customFormat="1" ht="18" customHeight="1" spans="1:8">
      <c r="A1" s="4" t="s">
        <v>154</v>
      </c>
      <c r="B1" s="4"/>
      <c r="C1" s="4"/>
      <c r="D1" s="4"/>
      <c r="E1" s="4"/>
      <c r="F1" s="4"/>
      <c r="G1" s="4"/>
      <c r="H1" s="4"/>
    </row>
    <row r="2" s="3" customFormat="1" ht="18" customHeight="1" spans="1:8">
      <c r="A2" s="5" t="s">
        <v>155</v>
      </c>
      <c r="B2" s="5"/>
      <c r="C2" s="5"/>
      <c r="D2" s="5"/>
      <c r="E2" s="5"/>
      <c r="F2" s="5"/>
      <c r="G2" s="5"/>
      <c r="H2" s="5"/>
    </row>
    <row r="3" s="3" customFormat="1" ht="20" customHeight="1" spans="1:8">
      <c r="A3" s="34" t="s">
        <v>156</v>
      </c>
      <c r="B3" s="34"/>
      <c r="C3" s="34"/>
      <c r="D3" s="34"/>
      <c r="E3" s="34"/>
      <c r="F3" s="34"/>
      <c r="G3" s="34"/>
      <c r="H3" s="34"/>
    </row>
    <row r="4" s="3" customFormat="1" ht="47" customHeight="1" spans="1:8">
      <c r="A4" s="7" t="s">
        <v>157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158</v>
      </c>
      <c r="H4" s="8" t="s">
        <v>11</v>
      </c>
    </row>
    <row r="5" s="3" customFormat="1" ht="11" customHeight="1" spans="1:8">
      <c r="A5" s="35"/>
      <c r="B5" s="11">
        <v>4</v>
      </c>
      <c r="C5" s="11">
        <v>5</v>
      </c>
      <c r="D5" s="11">
        <v>6</v>
      </c>
      <c r="E5" s="11">
        <v>8</v>
      </c>
      <c r="F5" s="11">
        <v>8</v>
      </c>
      <c r="G5" s="11">
        <v>9</v>
      </c>
      <c r="H5" s="11">
        <v>10</v>
      </c>
    </row>
    <row r="6" s="3" customFormat="1" ht="22" customHeight="1" spans="1:8">
      <c r="A6" s="36" t="s">
        <v>159</v>
      </c>
      <c r="B6" s="37">
        <v>105.08</v>
      </c>
      <c r="C6" s="37"/>
      <c r="D6" s="37">
        <v>44.68</v>
      </c>
      <c r="E6" s="37">
        <v>82.5</v>
      </c>
      <c r="F6" s="37"/>
      <c r="G6" s="37">
        <f>E6+F6</f>
        <v>82.5</v>
      </c>
      <c r="H6" s="38"/>
    </row>
    <row r="7" s="33" customFormat="1" ht="22" customHeight="1" spans="1:8">
      <c r="A7" s="39" t="s">
        <v>160</v>
      </c>
      <c r="B7" s="40">
        <v>133.5</v>
      </c>
      <c r="C7" s="40"/>
      <c r="D7" s="40">
        <v>200.15</v>
      </c>
      <c r="E7" s="40">
        <v>282.32</v>
      </c>
      <c r="F7" s="40"/>
      <c r="G7" s="37">
        <f t="shared" ref="G7:G17" si="0">E7+F7</f>
        <v>282.32</v>
      </c>
      <c r="H7" s="41"/>
    </row>
    <row r="8" s="3" customFormat="1" ht="22" customHeight="1" spans="1:8">
      <c r="A8" s="36" t="s">
        <v>161</v>
      </c>
      <c r="B8" s="37">
        <v>57.9</v>
      </c>
      <c r="C8" s="37"/>
      <c r="D8" s="37">
        <v>23.74</v>
      </c>
      <c r="E8" s="37">
        <v>58.75</v>
      </c>
      <c r="F8" s="37"/>
      <c r="G8" s="37">
        <f t="shared" si="0"/>
        <v>58.75</v>
      </c>
      <c r="H8" s="38"/>
    </row>
    <row r="9" s="3" customFormat="1" ht="22" customHeight="1" spans="1:8">
      <c r="A9" s="36" t="s">
        <v>162</v>
      </c>
      <c r="B9" s="42">
        <v>22.53</v>
      </c>
      <c r="C9" s="42"/>
      <c r="D9" s="42">
        <v>17.18</v>
      </c>
      <c r="E9" s="42">
        <v>32.8</v>
      </c>
      <c r="F9" s="42">
        <v>3</v>
      </c>
      <c r="G9" s="37">
        <f t="shared" si="0"/>
        <v>35.8</v>
      </c>
      <c r="H9" s="38"/>
    </row>
    <row r="10" s="3" customFormat="1" ht="22" customHeight="1" spans="1:8">
      <c r="A10" s="36" t="s">
        <v>163</v>
      </c>
      <c r="B10" s="37">
        <v>159.11</v>
      </c>
      <c r="C10" s="37"/>
      <c r="D10" s="43">
        <v>66.68</v>
      </c>
      <c r="E10" s="37">
        <v>126.99</v>
      </c>
      <c r="F10" s="37">
        <v>47.5</v>
      </c>
      <c r="G10" s="37">
        <v>174.49</v>
      </c>
      <c r="H10" s="38"/>
    </row>
    <row r="11" s="3" customFormat="1" ht="22" customHeight="1" spans="1:8">
      <c r="A11" s="36" t="s">
        <v>164</v>
      </c>
      <c r="B11" s="42">
        <v>62.45</v>
      </c>
      <c r="C11" s="37">
        <v>2.3</v>
      </c>
      <c r="D11" s="43">
        <v>185.16</v>
      </c>
      <c r="E11" s="37">
        <v>232.29</v>
      </c>
      <c r="F11" s="37">
        <v>85.7</v>
      </c>
      <c r="G11" s="42">
        <v>317.99</v>
      </c>
      <c r="H11" s="38"/>
    </row>
    <row r="12" s="3" customFormat="1" ht="22" customHeight="1" spans="1:8">
      <c r="A12" s="36" t="s">
        <v>165</v>
      </c>
      <c r="B12" s="44">
        <v>71.94</v>
      </c>
      <c r="C12" s="37"/>
      <c r="D12" s="37"/>
      <c r="E12" s="37">
        <v>34</v>
      </c>
      <c r="F12" s="37"/>
      <c r="G12" s="37">
        <f t="shared" si="0"/>
        <v>34</v>
      </c>
      <c r="H12" s="38"/>
    </row>
    <row r="13" s="3" customFormat="1" ht="22" customHeight="1" spans="1:8">
      <c r="A13" s="36" t="s">
        <v>166</v>
      </c>
      <c r="B13" s="37">
        <v>112.97</v>
      </c>
      <c r="C13" s="37"/>
      <c r="D13" s="37">
        <v>211.75</v>
      </c>
      <c r="E13" s="37">
        <v>271.8</v>
      </c>
      <c r="F13" s="37">
        <v>6</v>
      </c>
      <c r="G13" s="37">
        <f t="shared" si="0"/>
        <v>277.8</v>
      </c>
      <c r="H13" s="38"/>
    </row>
    <row r="14" s="3" customFormat="1" ht="22" customHeight="1" spans="1:8">
      <c r="A14" s="36" t="s">
        <v>167</v>
      </c>
      <c r="B14" s="37">
        <v>146.37</v>
      </c>
      <c r="C14" s="37"/>
      <c r="D14" s="37">
        <v>26.28</v>
      </c>
      <c r="E14" s="37">
        <v>114.26</v>
      </c>
      <c r="F14" s="37">
        <v>12</v>
      </c>
      <c r="G14" s="37">
        <f t="shared" si="0"/>
        <v>126.26</v>
      </c>
      <c r="H14" s="38"/>
    </row>
    <row r="15" s="3" customFormat="1" ht="22" customHeight="1" spans="1:8">
      <c r="A15" s="36" t="s">
        <v>168</v>
      </c>
      <c r="B15" s="37">
        <v>84.11</v>
      </c>
      <c r="C15" s="37"/>
      <c r="D15" s="37">
        <v>21.51</v>
      </c>
      <c r="E15" s="37">
        <v>56.9</v>
      </c>
      <c r="F15" s="37">
        <v>24.72</v>
      </c>
      <c r="G15" s="37">
        <f t="shared" si="0"/>
        <v>81.62</v>
      </c>
      <c r="H15" s="38"/>
    </row>
    <row r="16" s="3" customFormat="1" ht="22" customHeight="1" spans="1:8">
      <c r="A16" s="36" t="s">
        <v>169</v>
      </c>
      <c r="B16" s="37">
        <v>169.58</v>
      </c>
      <c r="C16" s="37"/>
      <c r="D16" s="43">
        <v>198.17</v>
      </c>
      <c r="E16" s="37">
        <v>236.5</v>
      </c>
      <c r="F16" s="37">
        <v>43.6</v>
      </c>
      <c r="G16" s="37">
        <v>280.1</v>
      </c>
      <c r="H16" s="38"/>
    </row>
    <row r="17" s="3" customFormat="1" ht="22" customHeight="1" spans="1:8">
      <c r="A17" s="36" t="s">
        <v>170</v>
      </c>
      <c r="B17" s="37">
        <v>14.78</v>
      </c>
      <c r="C17" s="37"/>
      <c r="D17" s="37"/>
      <c r="E17" s="37">
        <v>11.5</v>
      </c>
      <c r="F17" s="37"/>
      <c r="G17" s="37">
        <f t="shared" si="0"/>
        <v>11.5</v>
      </c>
      <c r="H17" s="38"/>
    </row>
    <row r="18" s="3" customFormat="1" ht="22" customHeight="1" spans="1:8">
      <c r="A18" s="45" t="s">
        <v>26</v>
      </c>
      <c r="B18" s="46">
        <f>SUM(B6:B17)</f>
        <v>1140.32</v>
      </c>
      <c r="C18" s="46">
        <f t="shared" ref="B18:G18" si="1">SUM(C6:C17)</f>
        <v>2.3</v>
      </c>
      <c r="D18" s="46">
        <f t="shared" si="1"/>
        <v>995.3</v>
      </c>
      <c r="E18" s="46">
        <f t="shared" si="1"/>
        <v>1540.61</v>
      </c>
      <c r="F18" s="47">
        <v>222.52</v>
      </c>
      <c r="G18" s="46">
        <f>SUM(G6:G17)</f>
        <v>1763.13</v>
      </c>
      <c r="H18" s="38"/>
    </row>
    <row r="19" s="3" customFormat="1" ht="22" customHeight="1" spans="1:3">
      <c r="A19" s="48" t="s">
        <v>46</v>
      </c>
      <c r="B19" s="48"/>
      <c r="C19" s="48"/>
    </row>
  </sheetData>
  <mergeCells count="3">
    <mergeCell ref="A1:H1"/>
    <mergeCell ref="A2:H2"/>
    <mergeCell ref="A3:H3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8"/>
  <sheetViews>
    <sheetView workbookViewId="0">
      <selection activeCell="M10" sqref="M10"/>
    </sheetView>
  </sheetViews>
  <sheetFormatPr defaultColWidth="8.88888888888889" defaultRowHeight="14.4"/>
  <cols>
    <col min="1" max="1" width="5.37962962962963" customWidth="1"/>
    <col min="2" max="2" width="5.87962962962963" customWidth="1"/>
    <col min="3" max="8" width="8.62962962962963" customWidth="1"/>
    <col min="9" max="9" width="12.8796296296296" customWidth="1"/>
    <col min="10" max="10" width="8.62962962962963" customWidth="1"/>
  </cols>
  <sheetData>
    <row r="1" s="1" customFormat="1" ht="2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1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57" customHeight="1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1" ht="27" customHeight="1" spans="1:10">
      <c r="A5" s="10" t="s">
        <v>13</v>
      </c>
      <c r="B5" s="11">
        <v>1</v>
      </c>
      <c r="C5" s="11">
        <v>4</v>
      </c>
      <c r="D5" s="11">
        <v>5</v>
      </c>
      <c r="E5" s="11">
        <v>6</v>
      </c>
      <c r="F5" s="11">
        <v>7</v>
      </c>
      <c r="G5" s="11">
        <v>8</v>
      </c>
      <c r="H5" s="11">
        <v>9</v>
      </c>
      <c r="I5" s="11">
        <v>10</v>
      </c>
      <c r="J5" s="11">
        <v>11</v>
      </c>
    </row>
    <row r="6" s="1" customFormat="1" ht="21" customHeight="1" spans="1:10">
      <c r="A6" s="12">
        <v>1</v>
      </c>
      <c r="B6" s="13" t="s">
        <v>14</v>
      </c>
      <c r="C6" s="14">
        <v>10.98</v>
      </c>
      <c r="D6" s="15"/>
      <c r="E6" s="15"/>
      <c r="F6" s="14">
        <v>4</v>
      </c>
      <c r="G6" s="14"/>
      <c r="H6" s="16">
        <f t="shared" ref="H6:H25" si="0">F6+G6</f>
        <v>4</v>
      </c>
      <c r="I6" s="28"/>
      <c r="J6" s="12"/>
    </row>
    <row r="7" s="1" customFormat="1" ht="21" customHeight="1" spans="1:10">
      <c r="A7" s="12">
        <v>2</v>
      </c>
      <c r="B7" s="17" t="s">
        <v>15</v>
      </c>
      <c r="C7" s="18">
        <v>14.61</v>
      </c>
      <c r="D7" s="15"/>
      <c r="E7" s="15"/>
      <c r="F7" s="12">
        <v>4</v>
      </c>
      <c r="G7" s="12"/>
      <c r="H7" s="16">
        <f t="shared" si="0"/>
        <v>4</v>
      </c>
      <c r="I7" s="28"/>
      <c r="J7" s="12"/>
    </row>
    <row r="8" s="1" customFormat="1" ht="21" customHeight="1" spans="1:10">
      <c r="A8" s="12">
        <v>3</v>
      </c>
      <c r="B8" s="17" t="s">
        <v>16</v>
      </c>
      <c r="C8" s="18">
        <v>7.43</v>
      </c>
      <c r="D8" s="15"/>
      <c r="E8" s="15"/>
      <c r="F8" s="12">
        <v>1.5</v>
      </c>
      <c r="G8" s="12"/>
      <c r="H8" s="16">
        <f t="shared" si="0"/>
        <v>1.5</v>
      </c>
      <c r="I8" s="28"/>
      <c r="J8" s="12"/>
    </row>
    <row r="9" s="1" customFormat="1" ht="21" customHeight="1" spans="1:10">
      <c r="A9" s="12">
        <v>4</v>
      </c>
      <c r="B9" s="17" t="s">
        <v>17</v>
      </c>
      <c r="C9" s="18">
        <v>15.46</v>
      </c>
      <c r="D9" s="15"/>
      <c r="E9" s="15"/>
      <c r="F9" s="12">
        <v>1.5</v>
      </c>
      <c r="G9" s="12"/>
      <c r="H9" s="16">
        <f t="shared" si="0"/>
        <v>1.5</v>
      </c>
      <c r="I9" s="28"/>
      <c r="J9" s="12"/>
    </row>
    <row r="10" s="1" customFormat="1" ht="21" customHeight="1" spans="1:10">
      <c r="A10" s="12">
        <v>5</v>
      </c>
      <c r="B10" s="17" t="s">
        <v>18</v>
      </c>
      <c r="C10" s="18">
        <v>8.72</v>
      </c>
      <c r="D10" s="15"/>
      <c r="E10" s="15"/>
      <c r="F10" s="12">
        <v>5</v>
      </c>
      <c r="G10" s="12"/>
      <c r="H10" s="16">
        <f t="shared" si="0"/>
        <v>5</v>
      </c>
      <c r="I10" s="28"/>
      <c r="J10" s="12"/>
    </row>
    <row r="11" s="1" customFormat="1" ht="21" customHeight="1" spans="1:10">
      <c r="A11" s="12">
        <v>6</v>
      </c>
      <c r="B11" s="17" t="s">
        <v>171</v>
      </c>
      <c r="C11" s="18">
        <v>11.05</v>
      </c>
      <c r="D11" s="15"/>
      <c r="E11" s="15">
        <v>28.9</v>
      </c>
      <c r="F11" s="12">
        <v>35</v>
      </c>
      <c r="G11" s="12"/>
      <c r="H11" s="16">
        <f t="shared" si="0"/>
        <v>35</v>
      </c>
      <c r="I11" s="28"/>
      <c r="J11" s="12"/>
    </row>
    <row r="12" s="1" customFormat="1" ht="21" customHeight="1" spans="1:10">
      <c r="A12" s="12">
        <v>7</v>
      </c>
      <c r="B12" s="17" t="s">
        <v>20</v>
      </c>
      <c r="C12" s="18">
        <v>8.88</v>
      </c>
      <c r="D12" s="15"/>
      <c r="E12" s="15"/>
      <c r="F12" s="12">
        <v>1.5</v>
      </c>
      <c r="G12" s="12"/>
      <c r="H12" s="16">
        <f t="shared" si="0"/>
        <v>1.5</v>
      </c>
      <c r="I12" s="28"/>
      <c r="J12" s="12"/>
    </row>
    <row r="13" s="1" customFormat="1" ht="21" customHeight="1" spans="1:10">
      <c r="A13" s="12">
        <v>8</v>
      </c>
      <c r="B13" s="17" t="s">
        <v>21</v>
      </c>
      <c r="C13" s="18">
        <v>9.84</v>
      </c>
      <c r="D13" s="15"/>
      <c r="E13" s="15"/>
      <c r="F13" s="12">
        <v>7</v>
      </c>
      <c r="G13" s="12"/>
      <c r="H13" s="16">
        <f t="shared" si="0"/>
        <v>7</v>
      </c>
      <c r="I13" s="28"/>
      <c r="J13" s="12"/>
    </row>
    <row r="14" s="1" customFormat="1" ht="21" customHeight="1" spans="1:10">
      <c r="A14" s="12">
        <v>9</v>
      </c>
      <c r="B14" s="17" t="s">
        <v>22</v>
      </c>
      <c r="C14" s="18">
        <v>2.38</v>
      </c>
      <c r="D14" s="15"/>
      <c r="E14" s="15"/>
      <c r="F14" s="12">
        <v>1</v>
      </c>
      <c r="G14" s="12"/>
      <c r="H14" s="16">
        <f t="shared" si="0"/>
        <v>1</v>
      </c>
      <c r="I14" s="28"/>
      <c r="J14" s="12"/>
    </row>
    <row r="15" s="1" customFormat="1" ht="21" customHeight="1" spans="1:10">
      <c r="A15" s="12">
        <v>10</v>
      </c>
      <c r="B15" s="17" t="s">
        <v>23</v>
      </c>
      <c r="C15" s="18">
        <v>9.53</v>
      </c>
      <c r="D15" s="15"/>
      <c r="E15" s="15"/>
      <c r="F15" s="12">
        <v>2</v>
      </c>
      <c r="G15" s="12"/>
      <c r="H15" s="16">
        <f t="shared" si="0"/>
        <v>2</v>
      </c>
      <c r="I15" s="28"/>
      <c r="J15" s="12"/>
    </row>
    <row r="16" s="1" customFormat="1" ht="21" customHeight="1" spans="1:10">
      <c r="A16" s="12">
        <v>11</v>
      </c>
      <c r="B16" s="17" t="s">
        <v>24</v>
      </c>
      <c r="C16" s="18">
        <v>4.07</v>
      </c>
      <c r="D16" s="15"/>
      <c r="E16" s="15">
        <v>15.78</v>
      </c>
      <c r="F16" s="12">
        <v>19</v>
      </c>
      <c r="G16" s="12"/>
      <c r="H16" s="16">
        <f t="shared" si="0"/>
        <v>19</v>
      </c>
      <c r="I16" s="28"/>
      <c r="J16" s="12"/>
    </row>
    <row r="17" s="1" customFormat="1" ht="21" customHeight="1" spans="1:10">
      <c r="A17" s="12">
        <v>12</v>
      </c>
      <c r="B17" s="17" t="s">
        <v>25</v>
      </c>
      <c r="C17" s="18">
        <v>2.13</v>
      </c>
      <c r="D17" s="15"/>
      <c r="E17" s="15"/>
      <c r="F17" s="12">
        <v>1</v>
      </c>
      <c r="G17" s="12"/>
      <c r="H17" s="16">
        <f t="shared" si="0"/>
        <v>1</v>
      </c>
      <c r="I17" s="28"/>
      <c r="J17" s="12"/>
    </row>
    <row r="18" s="1" customFormat="1" ht="21" customHeight="1" spans="1:10">
      <c r="A18" s="12">
        <v>13</v>
      </c>
      <c r="B18" s="19" t="s">
        <v>29</v>
      </c>
      <c r="C18" s="16">
        <v>11.92</v>
      </c>
      <c r="D18" s="15"/>
      <c r="E18" s="15"/>
      <c r="F18" s="14">
        <v>11.5</v>
      </c>
      <c r="G18" s="14"/>
      <c r="H18" s="16">
        <f t="shared" si="0"/>
        <v>11.5</v>
      </c>
      <c r="I18" s="28"/>
      <c r="J18" s="12"/>
    </row>
    <row r="19" s="1" customFormat="1" ht="21" customHeight="1" spans="1:10">
      <c r="A19" s="12">
        <v>14</v>
      </c>
      <c r="B19" s="19" t="s">
        <v>30</v>
      </c>
      <c r="C19" s="16">
        <v>6.41</v>
      </c>
      <c r="D19" s="15"/>
      <c r="E19" s="15">
        <v>8.65</v>
      </c>
      <c r="F19" s="12">
        <v>11</v>
      </c>
      <c r="G19" s="12"/>
      <c r="H19" s="16">
        <f t="shared" si="0"/>
        <v>11</v>
      </c>
      <c r="I19" s="28"/>
      <c r="J19" s="12"/>
    </row>
    <row r="20" s="1" customFormat="1" ht="21" customHeight="1" spans="1:10">
      <c r="A20" s="12">
        <v>15</v>
      </c>
      <c r="B20" s="19" t="s">
        <v>31</v>
      </c>
      <c r="C20" s="16">
        <v>6.86</v>
      </c>
      <c r="D20" s="15"/>
      <c r="E20" s="15"/>
      <c r="F20" s="12">
        <v>2</v>
      </c>
      <c r="G20" s="12"/>
      <c r="H20" s="16">
        <f t="shared" si="0"/>
        <v>2</v>
      </c>
      <c r="I20" s="28"/>
      <c r="J20" s="12"/>
    </row>
    <row r="21" s="1" customFormat="1" ht="21" customHeight="1" spans="1:10">
      <c r="A21" s="12">
        <v>16</v>
      </c>
      <c r="B21" s="19" t="s">
        <v>32</v>
      </c>
      <c r="C21" s="16">
        <v>1.4</v>
      </c>
      <c r="D21" s="15"/>
      <c r="E21" s="15"/>
      <c r="F21" s="12">
        <v>1.4</v>
      </c>
      <c r="G21" s="12"/>
      <c r="H21" s="16">
        <f t="shared" si="0"/>
        <v>1.4</v>
      </c>
      <c r="I21" s="28"/>
      <c r="J21" s="12"/>
    </row>
    <row r="22" s="1" customFormat="1" ht="21" customHeight="1" spans="1:10">
      <c r="A22" s="12">
        <v>17</v>
      </c>
      <c r="B22" s="19" t="s">
        <v>33</v>
      </c>
      <c r="C22" s="16">
        <v>8.96</v>
      </c>
      <c r="D22" s="15"/>
      <c r="E22" s="15"/>
      <c r="F22" s="12">
        <v>8.5</v>
      </c>
      <c r="G22" s="12"/>
      <c r="H22" s="16">
        <f t="shared" si="0"/>
        <v>8.5</v>
      </c>
      <c r="I22" s="28"/>
      <c r="J22" s="12"/>
    </row>
    <row r="23" s="1" customFormat="1" ht="21" customHeight="1" spans="1:10">
      <c r="A23" s="12">
        <v>18</v>
      </c>
      <c r="B23" s="19" t="s">
        <v>34</v>
      </c>
      <c r="C23" s="16">
        <v>18.1</v>
      </c>
      <c r="D23" s="15"/>
      <c r="E23" s="15">
        <v>20.94</v>
      </c>
      <c r="F23" s="12">
        <v>35</v>
      </c>
      <c r="G23" s="12"/>
      <c r="H23" s="16">
        <f t="shared" si="0"/>
        <v>35</v>
      </c>
      <c r="I23" s="28"/>
      <c r="J23" s="12"/>
    </row>
    <row r="24" s="1" customFormat="1" ht="21" customHeight="1" spans="1:10">
      <c r="A24" s="12">
        <v>19</v>
      </c>
      <c r="B24" s="19" t="s">
        <v>35</v>
      </c>
      <c r="C24" s="16">
        <v>13.08</v>
      </c>
      <c r="D24" s="15"/>
      <c r="E24" s="15"/>
      <c r="F24" s="12">
        <v>2</v>
      </c>
      <c r="G24" s="12"/>
      <c r="H24" s="16">
        <f t="shared" si="0"/>
        <v>2</v>
      </c>
      <c r="I24" s="28"/>
      <c r="J24" s="12"/>
    </row>
    <row r="25" s="1" customFormat="1" ht="21" customHeight="1" spans="1:10">
      <c r="A25" s="12">
        <v>20</v>
      </c>
      <c r="B25" s="19" t="s">
        <v>36</v>
      </c>
      <c r="C25" s="16">
        <v>7.51</v>
      </c>
      <c r="D25" s="15"/>
      <c r="E25" s="15"/>
      <c r="F25" s="12">
        <v>7</v>
      </c>
      <c r="G25" s="12"/>
      <c r="H25" s="16">
        <f t="shared" si="0"/>
        <v>7</v>
      </c>
      <c r="I25" s="28"/>
      <c r="J25" s="12"/>
    </row>
    <row r="26" s="1" customFormat="1" ht="21" customHeight="1" spans="1:10">
      <c r="A26" s="12">
        <v>21</v>
      </c>
      <c r="B26" s="20" t="s">
        <v>37</v>
      </c>
      <c r="C26" s="16">
        <v>5.23</v>
      </c>
      <c r="D26" s="15"/>
      <c r="E26" s="15">
        <v>149.89</v>
      </c>
      <c r="F26" s="12">
        <v>155.12</v>
      </c>
      <c r="G26" s="12"/>
      <c r="H26" s="16">
        <v>155.12</v>
      </c>
      <c r="I26" s="28"/>
      <c r="J26" s="12"/>
    </row>
    <row r="27" s="1" customFormat="1" ht="21" customHeight="1" spans="1:10">
      <c r="A27" s="12">
        <v>22</v>
      </c>
      <c r="B27" s="19" t="s">
        <v>38</v>
      </c>
      <c r="C27" s="16">
        <v>8.69</v>
      </c>
      <c r="D27" s="15"/>
      <c r="E27" s="15"/>
      <c r="F27" s="12">
        <v>7</v>
      </c>
      <c r="G27" s="12"/>
      <c r="H27" s="16">
        <f t="shared" ref="H27:H56" si="1">F27+G27</f>
        <v>7</v>
      </c>
      <c r="I27" s="28"/>
      <c r="J27" s="12"/>
    </row>
    <row r="28" s="1" customFormat="1" ht="21" customHeight="1" spans="1:10">
      <c r="A28" s="12">
        <v>23</v>
      </c>
      <c r="B28" s="20" t="s">
        <v>39</v>
      </c>
      <c r="C28" s="16">
        <v>8.38</v>
      </c>
      <c r="D28" s="15"/>
      <c r="E28" s="15"/>
      <c r="F28" s="12">
        <v>3</v>
      </c>
      <c r="G28" s="12"/>
      <c r="H28" s="16">
        <f t="shared" si="1"/>
        <v>3</v>
      </c>
      <c r="I28" s="28"/>
      <c r="J28" s="12"/>
    </row>
    <row r="29" s="1" customFormat="1" ht="18" customHeight="1" spans="1:10">
      <c r="A29" s="12">
        <v>24</v>
      </c>
      <c r="B29" s="19" t="s">
        <v>40</v>
      </c>
      <c r="C29" s="16">
        <v>9.14</v>
      </c>
      <c r="D29" s="15"/>
      <c r="E29" s="15"/>
      <c r="F29" s="15">
        <v>1.5</v>
      </c>
      <c r="G29" s="15"/>
      <c r="H29" s="16">
        <f t="shared" si="1"/>
        <v>1.5</v>
      </c>
      <c r="I29" s="29"/>
      <c r="J29" s="15"/>
    </row>
    <row r="30" s="1" customFormat="1" ht="18" customHeight="1" spans="1:10">
      <c r="A30" s="12">
        <v>25</v>
      </c>
      <c r="B30" s="20" t="s">
        <v>41</v>
      </c>
      <c r="C30" s="21">
        <v>7.77</v>
      </c>
      <c r="D30" s="15"/>
      <c r="E30" s="15"/>
      <c r="F30" s="15">
        <v>1.5</v>
      </c>
      <c r="G30" s="15"/>
      <c r="H30" s="16">
        <f t="shared" si="1"/>
        <v>1.5</v>
      </c>
      <c r="I30" s="29"/>
      <c r="J30" s="15"/>
    </row>
    <row r="31" s="1" customFormat="1" ht="18" customHeight="1" spans="1:10">
      <c r="A31" s="12">
        <v>26</v>
      </c>
      <c r="B31" s="20" t="s">
        <v>42</v>
      </c>
      <c r="C31" s="21">
        <v>4.95</v>
      </c>
      <c r="D31" s="15"/>
      <c r="E31" s="15"/>
      <c r="F31" s="15">
        <v>4.5</v>
      </c>
      <c r="G31" s="15"/>
      <c r="H31" s="16">
        <f t="shared" si="1"/>
        <v>4.5</v>
      </c>
      <c r="I31" s="29"/>
      <c r="J31" s="15"/>
    </row>
    <row r="32" s="1" customFormat="1" ht="18" customHeight="1" spans="1:10">
      <c r="A32" s="12">
        <v>27</v>
      </c>
      <c r="B32" s="20" t="s">
        <v>43</v>
      </c>
      <c r="C32" s="21">
        <v>3.52</v>
      </c>
      <c r="D32" s="15"/>
      <c r="E32" s="15">
        <v>14.62</v>
      </c>
      <c r="F32" s="15">
        <v>18</v>
      </c>
      <c r="G32" s="15"/>
      <c r="H32" s="16">
        <f t="shared" si="1"/>
        <v>18</v>
      </c>
      <c r="I32" s="29"/>
      <c r="J32" s="15"/>
    </row>
    <row r="33" s="1" customFormat="1" ht="18" customHeight="1" spans="1:10">
      <c r="A33" s="12">
        <v>28</v>
      </c>
      <c r="B33" s="22" t="s">
        <v>44</v>
      </c>
      <c r="C33" s="21">
        <v>5.02</v>
      </c>
      <c r="D33" s="15"/>
      <c r="E33" s="15">
        <v>6.05</v>
      </c>
      <c r="F33" s="15">
        <v>11</v>
      </c>
      <c r="G33" s="15"/>
      <c r="H33" s="16">
        <f t="shared" si="1"/>
        <v>11</v>
      </c>
      <c r="I33" s="29"/>
      <c r="J33" s="15"/>
    </row>
    <row r="34" s="1" customFormat="1" ht="18" customHeight="1" spans="1:10">
      <c r="A34" s="12">
        <v>29</v>
      </c>
      <c r="B34" s="22" t="s">
        <v>45</v>
      </c>
      <c r="C34" s="21">
        <v>6.56</v>
      </c>
      <c r="D34" s="15"/>
      <c r="E34" s="15"/>
      <c r="F34" s="15">
        <v>2.3</v>
      </c>
      <c r="G34" s="15"/>
      <c r="H34" s="16">
        <f t="shared" si="1"/>
        <v>2.3</v>
      </c>
      <c r="I34" s="29"/>
      <c r="J34" s="15"/>
    </row>
    <row r="35" s="1" customFormat="1" ht="21" customHeight="1" spans="1:10">
      <c r="A35" s="12">
        <v>30</v>
      </c>
      <c r="B35" s="19" t="s">
        <v>48</v>
      </c>
      <c r="C35" s="16">
        <v>8.17</v>
      </c>
      <c r="D35" s="15"/>
      <c r="E35" s="15">
        <v>4.9</v>
      </c>
      <c r="F35" s="14">
        <v>12</v>
      </c>
      <c r="G35" s="14"/>
      <c r="H35" s="16">
        <f t="shared" si="1"/>
        <v>12</v>
      </c>
      <c r="I35" s="28"/>
      <c r="J35" s="12"/>
    </row>
    <row r="36" s="1" customFormat="1" ht="21" customHeight="1" spans="1:10">
      <c r="A36" s="12">
        <v>31</v>
      </c>
      <c r="B36" s="19" t="s">
        <v>49</v>
      </c>
      <c r="C36" s="16">
        <v>15.31</v>
      </c>
      <c r="D36" s="15"/>
      <c r="E36" s="15">
        <v>2.69</v>
      </c>
      <c r="F36" s="12">
        <v>18</v>
      </c>
      <c r="G36" s="12"/>
      <c r="H36" s="16">
        <f t="shared" si="1"/>
        <v>18</v>
      </c>
      <c r="I36" s="28"/>
      <c r="J36" s="12"/>
    </row>
    <row r="37" s="1" customFormat="1" ht="21" customHeight="1" spans="1:10">
      <c r="A37" s="12">
        <v>32</v>
      </c>
      <c r="B37" s="19" t="s">
        <v>50</v>
      </c>
      <c r="C37" s="16">
        <v>13.58</v>
      </c>
      <c r="D37" s="15"/>
      <c r="E37" s="15"/>
      <c r="F37" s="12">
        <v>3</v>
      </c>
      <c r="G37" s="12"/>
      <c r="H37" s="16">
        <f t="shared" si="1"/>
        <v>3</v>
      </c>
      <c r="I37" s="28"/>
      <c r="J37" s="12"/>
    </row>
    <row r="38" s="1" customFormat="1" ht="21" customHeight="1" spans="1:10">
      <c r="A38" s="12">
        <v>33</v>
      </c>
      <c r="B38" s="19" t="s">
        <v>51</v>
      </c>
      <c r="C38" s="16">
        <v>10.13</v>
      </c>
      <c r="D38" s="15"/>
      <c r="E38" s="15"/>
      <c r="F38" s="12">
        <v>4.5</v>
      </c>
      <c r="G38" s="12"/>
      <c r="H38" s="16">
        <f t="shared" si="1"/>
        <v>4.5</v>
      </c>
      <c r="I38" s="28"/>
      <c r="J38" s="12"/>
    </row>
    <row r="39" s="1" customFormat="1" ht="21" customHeight="1" spans="1:10">
      <c r="A39" s="12">
        <v>34</v>
      </c>
      <c r="B39" s="19" t="s">
        <v>52</v>
      </c>
      <c r="C39" s="16">
        <v>5.97</v>
      </c>
      <c r="D39" s="15"/>
      <c r="E39" s="15"/>
      <c r="F39" s="12">
        <v>2.53</v>
      </c>
      <c r="G39" s="12"/>
      <c r="H39" s="16">
        <f t="shared" si="1"/>
        <v>2.53</v>
      </c>
      <c r="I39" s="28"/>
      <c r="J39" s="12"/>
    </row>
    <row r="40" s="1" customFormat="1" ht="21" customHeight="1" spans="1:10">
      <c r="A40" s="12">
        <v>35</v>
      </c>
      <c r="B40" s="19" t="s">
        <v>53</v>
      </c>
      <c r="C40" s="16">
        <v>4.74</v>
      </c>
      <c r="D40" s="15"/>
      <c r="E40" s="15"/>
      <c r="F40" s="12">
        <v>2.57</v>
      </c>
      <c r="G40" s="12"/>
      <c r="H40" s="16">
        <f t="shared" si="1"/>
        <v>2.57</v>
      </c>
      <c r="I40" s="28"/>
      <c r="J40" s="12"/>
    </row>
    <row r="41" s="2" customFormat="1" ht="21" customHeight="1" spans="1:10">
      <c r="A41" s="12">
        <v>36</v>
      </c>
      <c r="B41" s="23" t="s">
        <v>54</v>
      </c>
      <c r="C41" s="24"/>
      <c r="D41" s="25"/>
      <c r="E41" s="25">
        <v>16.15</v>
      </c>
      <c r="F41" s="26">
        <v>16.15</v>
      </c>
      <c r="G41" s="26"/>
      <c r="H41" s="27">
        <f t="shared" si="1"/>
        <v>16.15</v>
      </c>
      <c r="I41" s="30" t="s">
        <v>55</v>
      </c>
      <c r="J41" s="26"/>
    </row>
    <row r="42" s="1" customFormat="1" ht="21" customHeight="1" spans="1:10">
      <c r="A42" s="12">
        <v>37</v>
      </c>
      <c r="B42" s="19" t="s">
        <v>57</v>
      </c>
      <c r="C42" s="16">
        <v>6.56</v>
      </c>
      <c r="D42" s="15"/>
      <c r="E42" s="15"/>
      <c r="F42" s="12">
        <v>2</v>
      </c>
      <c r="G42" s="12"/>
      <c r="H42" s="16">
        <f t="shared" si="1"/>
        <v>2</v>
      </c>
      <c r="I42" s="28"/>
      <c r="J42" s="12"/>
    </row>
    <row r="43" s="1" customFormat="1" ht="21" customHeight="1" spans="1:10">
      <c r="A43" s="12">
        <v>38</v>
      </c>
      <c r="B43" s="19" t="s">
        <v>58</v>
      </c>
      <c r="C43" s="16">
        <v>4.81</v>
      </c>
      <c r="D43" s="15"/>
      <c r="E43" s="15"/>
      <c r="F43" s="12">
        <v>3</v>
      </c>
      <c r="G43" s="12">
        <v>3</v>
      </c>
      <c r="H43" s="16">
        <f t="shared" si="1"/>
        <v>6</v>
      </c>
      <c r="I43" s="28"/>
      <c r="J43" s="12"/>
    </row>
    <row r="44" s="1" customFormat="1" ht="21" customHeight="1" spans="1:10">
      <c r="A44" s="12">
        <v>39</v>
      </c>
      <c r="B44" s="19" t="s">
        <v>59</v>
      </c>
      <c r="C44" s="16">
        <v>11.16</v>
      </c>
      <c r="D44" s="15"/>
      <c r="E44" s="15">
        <v>17.18</v>
      </c>
      <c r="F44" s="12">
        <v>27.8</v>
      </c>
      <c r="G44" s="12"/>
      <c r="H44" s="16">
        <f t="shared" si="1"/>
        <v>27.8</v>
      </c>
      <c r="I44" s="28"/>
      <c r="J44" s="12"/>
    </row>
    <row r="45" s="1" customFormat="1" ht="21" customHeight="1" spans="1:10">
      <c r="A45" s="12">
        <v>40</v>
      </c>
      <c r="B45" s="19" t="s">
        <v>61</v>
      </c>
      <c r="C45" s="16">
        <v>24.11</v>
      </c>
      <c r="D45" s="15"/>
      <c r="E45" s="15">
        <v>11.69</v>
      </c>
      <c r="F45" s="15">
        <v>29.53</v>
      </c>
      <c r="G45" s="12">
        <v>10</v>
      </c>
      <c r="H45" s="16">
        <f t="shared" si="1"/>
        <v>39.53</v>
      </c>
      <c r="I45" s="28"/>
      <c r="J45" s="12"/>
    </row>
    <row r="46" s="1" customFormat="1" ht="21" customHeight="1" spans="1:10">
      <c r="A46" s="12">
        <v>41</v>
      </c>
      <c r="B46" s="19" t="s">
        <v>62</v>
      </c>
      <c r="C46" s="16">
        <v>16.93</v>
      </c>
      <c r="D46" s="15"/>
      <c r="E46" s="15"/>
      <c r="F46" s="12">
        <v>2</v>
      </c>
      <c r="G46" s="12"/>
      <c r="H46" s="16">
        <f t="shared" si="1"/>
        <v>2</v>
      </c>
      <c r="I46" s="28"/>
      <c r="J46" s="12"/>
    </row>
    <row r="47" s="1" customFormat="1" ht="21" customHeight="1" spans="1:10">
      <c r="A47" s="12">
        <v>42</v>
      </c>
      <c r="B47" s="19" t="s">
        <v>63</v>
      </c>
      <c r="C47" s="16">
        <v>15.46</v>
      </c>
      <c r="D47" s="15"/>
      <c r="E47" s="15"/>
      <c r="F47" s="12">
        <v>5.5</v>
      </c>
      <c r="G47" s="12">
        <v>5</v>
      </c>
      <c r="H47" s="16">
        <f t="shared" si="1"/>
        <v>10.5</v>
      </c>
      <c r="I47" s="28"/>
      <c r="J47" s="12"/>
    </row>
    <row r="48" s="1" customFormat="1" ht="21" customHeight="1" spans="1:10">
      <c r="A48" s="12">
        <v>43</v>
      </c>
      <c r="B48" s="19" t="s">
        <v>64</v>
      </c>
      <c r="C48" s="16">
        <v>11.14</v>
      </c>
      <c r="D48" s="15"/>
      <c r="E48" s="15">
        <v>4.43</v>
      </c>
      <c r="F48" s="12">
        <v>10</v>
      </c>
      <c r="G48" s="12">
        <v>13</v>
      </c>
      <c r="H48" s="16">
        <f t="shared" si="1"/>
        <v>23</v>
      </c>
      <c r="I48" s="28"/>
      <c r="J48" s="12"/>
    </row>
    <row r="49" s="1" customFormat="1" ht="21" customHeight="1" spans="1:10">
      <c r="A49" s="12">
        <v>44</v>
      </c>
      <c r="B49" s="19" t="s">
        <v>65</v>
      </c>
      <c r="C49" s="16">
        <v>17.95</v>
      </c>
      <c r="D49" s="15"/>
      <c r="E49" s="15"/>
      <c r="F49" s="12">
        <v>2</v>
      </c>
      <c r="G49" s="12"/>
      <c r="H49" s="16">
        <f t="shared" si="1"/>
        <v>2</v>
      </c>
      <c r="I49" s="28"/>
      <c r="J49" s="12"/>
    </row>
    <row r="50" s="1" customFormat="1" ht="21" customHeight="1" spans="1:10">
      <c r="A50" s="12">
        <v>45</v>
      </c>
      <c r="B50" s="19" t="s">
        <v>66</v>
      </c>
      <c r="C50" s="16">
        <v>13.15</v>
      </c>
      <c r="D50" s="15"/>
      <c r="E50" s="15"/>
      <c r="F50" s="12">
        <v>4</v>
      </c>
      <c r="G50" s="12"/>
      <c r="H50" s="16">
        <f t="shared" si="1"/>
        <v>4</v>
      </c>
      <c r="I50" s="28"/>
      <c r="J50" s="12"/>
    </row>
    <row r="51" s="1" customFormat="1" ht="21" customHeight="1" spans="1:10">
      <c r="A51" s="12">
        <v>46</v>
      </c>
      <c r="B51" s="19" t="s">
        <v>67</v>
      </c>
      <c r="C51" s="16">
        <v>13.11</v>
      </c>
      <c r="D51" s="15"/>
      <c r="E51" s="15"/>
      <c r="F51" s="12">
        <v>6</v>
      </c>
      <c r="G51" s="12"/>
      <c r="H51" s="16">
        <f t="shared" si="1"/>
        <v>6</v>
      </c>
      <c r="I51" s="28"/>
      <c r="J51" s="12"/>
    </row>
    <row r="52" s="1" customFormat="1" ht="21" customHeight="1" spans="1:10">
      <c r="A52" s="12">
        <v>47</v>
      </c>
      <c r="B52" s="20" t="s">
        <v>68</v>
      </c>
      <c r="C52" s="16">
        <v>13.9</v>
      </c>
      <c r="D52" s="15"/>
      <c r="E52" s="15"/>
      <c r="F52" s="12">
        <v>2</v>
      </c>
      <c r="G52" s="12">
        <v>4.5</v>
      </c>
      <c r="H52" s="16">
        <f t="shared" si="1"/>
        <v>6.5</v>
      </c>
      <c r="I52" s="28"/>
      <c r="J52" s="12"/>
    </row>
    <row r="53" s="1" customFormat="1" ht="21" customHeight="1" spans="1:10">
      <c r="A53" s="12">
        <v>48</v>
      </c>
      <c r="B53" s="19" t="s">
        <v>69</v>
      </c>
      <c r="C53" s="16">
        <v>22.92</v>
      </c>
      <c r="D53" s="15"/>
      <c r="E53" s="15"/>
      <c r="F53" s="12">
        <v>10</v>
      </c>
      <c r="G53" s="12">
        <v>6</v>
      </c>
      <c r="H53" s="16">
        <f t="shared" si="1"/>
        <v>16</v>
      </c>
      <c r="I53" s="28"/>
      <c r="J53" s="12"/>
    </row>
    <row r="54" s="1" customFormat="1" ht="21" customHeight="1" spans="1:10">
      <c r="A54" s="12">
        <v>49</v>
      </c>
      <c r="B54" s="19" t="s">
        <v>70</v>
      </c>
      <c r="C54" s="27">
        <v>10.44</v>
      </c>
      <c r="D54" s="15"/>
      <c r="E54" s="15"/>
      <c r="F54" s="15">
        <v>5.4</v>
      </c>
      <c r="G54" s="15"/>
      <c r="H54" s="16">
        <f t="shared" si="1"/>
        <v>5.4</v>
      </c>
      <c r="I54" s="29"/>
      <c r="J54" s="15"/>
    </row>
    <row r="55" s="2" customFormat="1" ht="21" customHeight="1" spans="1:10">
      <c r="A55" s="12">
        <v>50</v>
      </c>
      <c r="B55" s="15" t="s">
        <v>71</v>
      </c>
      <c r="C55" s="15"/>
      <c r="D55" s="15"/>
      <c r="E55" s="15">
        <v>22.3</v>
      </c>
      <c r="F55" s="15">
        <v>22.3</v>
      </c>
      <c r="G55" s="15">
        <v>9</v>
      </c>
      <c r="H55" s="16">
        <f t="shared" si="1"/>
        <v>31.3</v>
      </c>
      <c r="I55" s="29" t="s">
        <v>55</v>
      </c>
      <c r="J55" s="15"/>
    </row>
    <row r="56" s="2" customFormat="1" ht="21" customHeight="1" spans="1:10">
      <c r="A56" s="12">
        <v>51</v>
      </c>
      <c r="B56" s="15" t="s">
        <v>72</v>
      </c>
      <c r="C56" s="15"/>
      <c r="D56" s="15"/>
      <c r="E56" s="15">
        <v>20.22</v>
      </c>
      <c r="F56" s="15">
        <v>20.22</v>
      </c>
      <c r="G56" s="15"/>
      <c r="H56" s="16">
        <f t="shared" si="1"/>
        <v>20.22</v>
      </c>
      <c r="I56" s="29" t="s">
        <v>55</v>
      </c>
      <c r="J56" s="15"/>
    </row>
    <row r="57" s="2" customFormat="1" ht="21" customHeight="1" spans="1:10">
      <c r="A57" s="12">
        <v>52</v>
      </c>
      <c r="B57" s="15" t="s">
        <v>73</v>
      </c>
      <c r="C57" s="15"/>
      <c r="D57" s="15"/>
      <c r="E57" s="15">
        <v>8.04</v>
      </c>
      <c r="F57" s="15">
        <v>8.04</v>
      </c>
      <c r="G57" s="15"/>
      <c r="H57" s="16">
        <v>8.04</v>
      </c>
      <c r="I57" s="29"/>
      <c r="J57" s="15"/>
    </row>
    <row r="58" s="3" customFormat="1" ht="21" customHeight="1" spans="1:10">
      <c r="A58" s="12">
        <v>53</v>
      </c>
      <c r="B58" s="19" t="s">
        <v>75</v>
      </c>
      <c r="C58" s="16">
        <v>8.67</v>
      </c>
      <c r="D58" s="15"/>
      <c r="E58" s="15"/>
      <c r="F58" s="12">
        <v>8</v>
      </c>
      <c r="G58" s="12">
        <v>2</v>
      </c>
      <c r="H58" s="16">
        <f t="shared" ref="H58:H65" si="2">F58+G58</f>
        <v>10</v>
      </c>
      <c r="I58" s="28"/>
      <c r="J58" s="12"/>
    </row>
    <row r="59" s="3" customFormat="1" ht="21" customHeight="1" spans="1:10">
      <c r="A59" s="12">
        <v>54</v>
      </c>
      <c r="B59" s="19" t="s">
        <v>76</v>
      </c>
      <c r="C59" s="16">
        <v>8.37</v>
      </c>
      <c r="D59" s="15"/>
      <c r="E59" s="15"/>
      <c r="F59" s="12">
        <v>2</v>
      </c>
      <c r="G59" s="12">
        <v>2</v>
      </c>
      <c r="H59" s="16">
        <f t="shared" si="2"/>
        <v>4</v>
      </c>
      <c r="I59" s="28"/>
      <c r="J59" s="12"/>
    </row>
    <row r="60" s="3" customFormat="1" ht="21" customHeight="1" spans="1:10">
      <c r="A60" s="12">
        <v>55</v>
      </c>
      <c r="B60" s="19" t="s">
        <v>77</v>
      </c>
      <c r="C60" s="16">
        <v>3.9</v>
      </c>
      <c r="D60" s="16">
        <v>2.3</v>
      </c>
      <c r="E60" s="15">
        <v>1.1</v>
      </c>
      <c r="F60" s="12">
        <v>5</v>
      </c>
      <c r="G60" s="12">
        <v>4.5</v>
      </c>
      <c r="H60" s="16">
        <f t="shared" si="2"/>
        <v>9.5</v>
      </c>
      <c r="I60" s="28"/>
      <c r="J60" s="12"/>
    </row>
    <row r="61" s="3" customFormat="1" ht="21" customHeight="1" spans="1:10">
      <c r="A61" s="12">
        <v>56</v>
      </c>
      <c r="B61" s="19" t="s">
        <v>78</v>
      </c>
      <c r="C61" s="16">
        <v>10.49</v>
      </c>
      <c r="D61" s="15"/>
      <c r="E61" s="15">
        <v>16.83</v>
      </c>
      <c r="F61" s="12">
        <v>27.32</v>
      </c>
      <c r="G61" s="12">
        <v>7</v>
      </c>
      <c r="H61" s="16">
        <f t="shared" si="2"/>
        <v>34.32</v>
      </c>
      <c r="I61" s="28"/>
      <c r="J61" s="12"/>
    </row>
    <row r="62" s="3" customFormat="1" ht="21" customHeight="1" spans="1:10">
      <c r="A62" s="12">
        <v>57</v>
      </c>
      <c r="B62" s="19" t="s">
        <v>79</v>
      </c>
      <c r="C62" s="16">
        <v>9.29</v>
      </c>
      <c r="D62" s="15"/>
      <c r="E62" s="15">
        <v>4.37</v>
      </c>
      <c r="F62" s="12">
        <v>13.66</v>
      </c>
      <c r="G62" s="12">
        <v>3</v>
      </c>
      <c r="H62" s="16">
        <f t="shared" si="2"/>
        <v>16.66</v>
      </c>
      <c r="I62" s="28"/>
      <c r="J62" s="12"/>
    </row>
    <row r="63" s="3" customFormat="1" ht="21" customHeight="1" spans="1:10">
      <c r="A63" s="12">
        <v>58</v>
      </c>
      <c r="B63" s="19" t="s">
        <v>80</v>
      </c>
      <c r="C63" s="16">
        <v>5.52</v>
      </c>
      <c r="D63" s="15"/>
      <c r="E63" s="15">
        <v>161.45</v>
      </c>
      <c r="F63" s="12">
        <v>164.42</v>
      </c>
      <c r="G63" s="12">
        <v>60</v>
      </c>
      <c r="H63" s="16">
        <f t="shared" si="2"/>
        <v>224.42</v>
      </c>
      <c r="I63" s="28"/>
      <c r="J63" s="12"/>
    </row>
    <row r="64" s="3" customFormat="1" ht="21" customHeight="1" spans="1:10">
      <c r="A64" s="12">
        <v>59</v>
      </c>
      <c r="B64" s="19" t="s">
        <v>81</v>
      </c>
      <c r="C64" s="16">
        <v>7.68</v>
      </c>
      <c r="D64" s="15"/>
      <c r="E64" s="15">
        <v>1.41</v>
      </c>
      <c r="F64" s="12">
        <v>9.09</v>
      </c>
      <c r="G64" s="12">
        <v>4</v>
      </c>
      <c r="H64" s="16">
        <f t="shared" si="2"/>
        <v>13.09</v>
      </c>
      <c r="I64" s="28"/>
      <c r="J64" s="12"/>
    </row>
    <row r="65" s="3" customFormat="1" ht="21" customHeight="1" spans="1:10">
      <c r="A65" s="12">
        <v>60</v>
      </c>
      <c r="B65" s="31" t="s">
        <v>82</v>
      </c>
      <c r="C65" s="27">
        <v>8.53</v>
      </c>
      <c r="D65" s="25"/>
      <c r="E65" s="25"/>
      <c r="F65" s="26">
        <v>2.8</v>
      </c>
      <c r="G65" s="26">
        <v>3.2</v>
      </c>
      <c r="H65" s="27">
        <f t="shared" si="2"/>
        <v>6</v>
      </c>
      <c r="I65" s="30"/>
      <c r="J65" s="26"/>
    </row>
    <row r="66" s="1" customFormat="1" ht="21" customHeight="1" spans="1:10">
      <c r="A66" s="12">
        <v>61</v>
      </c>
      <c r="B66" s="19" t="s">
        <v>84</v>
      </c>
      <c r="C66" s="16">
        <v>11.69</v>
      </c>
      <c r="D66" s="15"/>
      <c r="E66" s="15"/>
      <c r="F66" s="14">
        <v>7</v>
      </c>
      <c r="G66" s="14"/>
      <c r="H66" s="14">
        <v>7</v>
      </c>
      <c r="I66" s="28"/>
      <c r="J66" s="12"/>
    </row>
    <row r="67" s="1" customFormat="1" ht="21" customHeight="1" spans="1:10">
      <c r="A67" s="12">
        <v>62</v>
      </c>
      <c r="B67" s="19" t="s">
        <v>85</v>
      </c>
      <c r="C67" s="16">
        <v>14.54</v>
      </c>
      <c r="D67" s="15"/>
      <c r="E67" s="15"/>
      <c r="F67" s="12">
        <v>7</v>
      </c>
      <c r="G67" s="12"/>
      <c r="H67" s="12">
        <v>7</v>
      </c>
      <c r="I67" s="28"/>
      <c r="J67" s="12"/>
    </row>
    <row r="68" s="1" customFormat="1" ht="21" customHeight="1" spans="1:10">
      <c r="A68" s="12">
        <v>63</v>
      </c>
      <c r="B68" s="19" t="s">
        <v>86</v>
      </c>
      <c r="C68" s="16">
        <v>8.07</v>
      </c>
      <c r="D68" s="15"/>
      <c r="E68" s="15"/>
      <c r="F68" s="12">
        <v>3</v>
      </c>
      <c r="G68" s="12"/>
      <c r="H68" s="12">
        <v>3</v>
      </c>
      <c r="I68" s="28"/>
      <c r="J68" s="12"/>
    </row>
    <row r="69" s="1" customFormat="1" ht="21" customHeight="1" spans="1:10">
      <c r="A69" s="12">
        <v>64</v>
      </c>
      <c r="B69" s="19" t="s">
        <v>87</v>
      </c>
      <c r="C69" s="16">
        <v>9.83</v>
      </c>
      <c r="D69" s="15"/>
      <c r="E69" s="15"/>
      <c r="F69" s="12">
        <v>4</v>
      </c>
      <c r="G69" s="12"/>
      <c r="H69" s="12">
        <v>4</v>
      </c>
      <c r="I69" s="28"/>
      <c r="J69" s="12"/>
    </row>
    <row r="70" s="1" customFormat="1" ht="21" customHeight="1" spans="1:10">
      <c r="A70" s="12">
        <v>65</v>
      </c>
      <c r="B70" s="19" t="s">
        <v>88</v>
      </c>
      <c r="C70" s="16">
        <v>16.14</v>
      </c>
      <c r="D70" s="15"/>
      <c r="E70" s="15"/>
      <c r="F70" s="12">
        <v>6</v>
      </c>
      <c r="G70" s="12"/>
      <c r="H70" s="12">
        <v>6</v>
      </c>
      <c r="I70" s="28"/>
      <c r="J70" s="12"/>
    </row>
    <row r="71" s="1" customFormat="1" ht="21" customHeight="1" spans="1:10">
      <c r="A71" s="12">
        <v>66</v>
      </c>
      <c r="B71" s="25" t="s">
        <v>89</v>
      </c>
      <c r="C71" s="25">
        <v>11.67</v>
      </c>
      <c r="D71" s="25"/>
      <c r="E71" s="25"/>
      <c r="F71" s="25">
        <v>7</v>
      </c>
      <c r="G71" s="25"/>
      <c r="H71" s="25">
        <v>7</v>
      </c>
      <c r="I71" s="28"/>
      <c r="J71" s="12"/>
    </row>
    <row r="72" s="1" customFormat="1" ht="21" customHeight="1" spans="1:10">
      <c r="A72" s="12">
        <v>67</v>
      </c>
      <c r="B72" s="20" t="s">
        <v>91</v>
      </c>
      <c r="C72" s="16">
        <v>10.53</v>
      </c>
      <c r="D72" s="15"/>
      <c r="E72" s="15"/>
      <c r="F72" s="14">
        <v>7</v>
      </c>
      <c r="G72" s="14"/>
      <c r="H72" s="16">
        <f t="shared" ref="H72:H125" si="3">F72+G72</f>
        <v>7</v>
      </c>
      <c r="I72" s="28"/>
      <c r="J72" s="12"/>
    </row>
    <row r="73" s="1" customFormat="1" ht="21" customHeight="1" spans="1:10">
      <c r="A73" s="12">
        <v>68</v>
      </c>
      <c r="B73" s="20" t="s">
        <v>92</v>
      </c>
      <c r="C73" s="16">
        <v>15.66</v>
      </c>
      <c r="D73" s="15"/>
      <c r="E73" s="15">
        <v>101.66</v>
      </c>
      <c r="F73" s="14">
        <v>115</v>
      </c>
      <c r="G73" s="14"/>
      <c r="H73" s="16">
        <f t="shared" si="3"/>
        <v>115</v>
      </c>
      <c r="I73" s="28" t="s">
        <v>93</v>
      </c>
      <c r="J73" s="12"/>
    </row>
    <row r="74" s="1" customFormat="1" ht="21" customHeight="1" spans="1:10">
      <c r="A74" s="12">
        <v>69</v>
      </c>
      <c r="B74" s="20" t="s">
        <v>94</v>
      </c>
      <c r="C74" s="16">
        <v>8.83</v>
      </c>
      <c r="D74" s="15"/>
      <c r="E74" s="15"/>
      <c r="F74" s="14">
        <v>7</v>
      </c>
      <c r="G74" s="14"/>
      <c r="H74" s="16">
        <v>7</v>
      </c>
      <c r="I74" s="28"/>
      <c r="J74" s="12"/>
    </row>
    <row r="75" s="1" customFormat="1" ht="21" customHeight="1" spans="1:10">
      <c r="A75" s="12">
        <v>70</v>
      </c>
      <c r="B75" s="20" t="s">
        <v>95</v>
      </c>
      <c r="C75" s="16">
        <v>15.12</v>
      </c>
      <c r="D75" s="15"/>
      <c r="E75" s="15">
        <v>8.7</v>
      </c>
      <c r="F75" s="12">
        <v>12</v>
      </c>
      <c r="G75" s="12">
        <v>4</v>
      </c>
      <c r="H75" s="16">
        <f t="shared" si="3"/>
        <v>16</v>
      </c>
      <c r="I75" s="28"/>
      <c r="J75" s="12"/>
    </row>
    <row r="76" s="1" customFormat="1" ht="21" customHeight="1" spans="1:10">
      <c r="A76" s="12">
        <v>71</v>
      </c>
      <c r="B76" s="20" t="s">
        <v>96</v>
      </c>
      <c r="C76" s="16">
        <v>12.89</v>
      </c>
      <c r="D76" s="15"/>
      <c r="E76" s="16">
        <v>8.59</v>
      </c>
      <c r="F76" s="12">
        <v>9</v>
      </c>
      <c r="G76" s="12"/>
      <c r="H76" s="16">
        <f t="shared" si="3"/>
        <v>9</v>
      </c>
      <c r="I76" s="28"/>
      <c r="J76" s="12"/>
    </row>
    <row r="77" s="1" customFormat="1" ht="21" customHeight="1" spans="1:10">
      <c r="A77" s="12">
        <v>72</v>
      </c>
      <c r="B77" s="20" t="s">
        <v>97</v>
      </c>
      <c r="C77" s="16">
        <v>13.8</v>
      </c>
      <c r="D77" s="15"/>
      <c r="E77" s="15"/>
      <c r="F77" s="12">
        <v>10</v>
      </c>
      <c r="G77" s="12"/>
      <c r="H77" s="16">
        <f t="shared" si="3"/>
        <v>10</v>
      </c>
      <c r="I77" s="28"/>
      <c r="J77" s="12"/>
    </row>
    <row r="78" s="1" customFormat="1" ht="21" customHeight="1" spans="1:10">
      <c r="A78" s="12">
        <v>73</v>
      </c>
      <c r="B78" s="20" t="s">
        <v>98</v>
      </c>
      <c r="C78" s="16">
        <v>9.06</v>
      </c>
      <c r="D78" s="15"/>
      <c r="E78" s="15"/>
      <c r="F78" s="12">
        <v>2</v>
      </c>
      <c r="G78" s="12">
        <v>2</v>
      </c>
      <c r="H78" s="16">
        <f t="shared" si="3"/>
        <v>4</v>
      </c>
      <c r="I78" s="28"/>
      <c r="J78" s="12"/>
    </row>
    <row r="79" s="1" customFormat="1" ht="21" customHeight="1" spans="1:10">
      <c r="A79" s="12">
        <v>74</v>
      </c>
      <c r="B79" s="20" t="s">
        <v>99</v>
      </c>
      <c r="C79" s="16">
        <v>9.04</v>
      </c>
      <c r="D79" s="15"/>
      <c r="E79" s="15"/>
      <c r="F79" s="12">
        <v>2</v>
      </c>
      <c r="G79" s="12"/>
      <c r="H79" s="16">
        <f t="shared" si="3"/>
        <v>2</v>
      </c>
      <c r="I79" s="28"/>
      <c r="J79" s="12"/>
    </row>
    <row r="80" s="1" customFormat="1" ht="16" customHeight="1" spans="1:10">
      <c r="A80" s="12">
        <v>75</v>
      </c>
      <c r="B80" s="20" t="s">
        <v>100</v>
      </c>
      <c r="C80" s="16">
        <v>10.2</v>
      </c>
      <c r="D80" s="15"/>
      <c r="E80" s="15"/>
      <c r="F80" s="15">
        <v>8</v>
      </c>
      <c r="G80" s="15"/>
      <c r="H80" s="16">
        <f t="shared" si="3"/>
        <v>8</v>
      </c>
      <c r="I80" s="29"/>
      <c r="J80" s="15"/>
    </row>
    <row r="81" s="1" customFormat="1" ht="16" customHeight="1" spans="1:10">
      <c r="A81" s="12">
        <v>76</v>
      </c>
      <c r="B81" s="20" t="s">
        <v>101</v>
      </c>
      <c r="C81" s="16">
        <v>7.84</v>
      </c>
      <c r="D81" s="15"/>
      <c r="E81" s="15"/>
      <c r="F81" s="15">
        <v>7</v>
      </c>
      <c r="G81" s="15"/>
      <c r="H81" s="16">
        <f t="shared" si="3"/>
        <v>7</v>
      </c>
      <c r="I81" s="29"/>
      <c r="J81" s="15"/>
    </row>
    <row r="82" s="1" customFormat="1" ht="16" customHeight="1" spans="1:10">
      <c r="A82" s="12">
        <v>77</v>
      </c>
      <c r="B82" s="32" t="s">
        <v>102</v>
      </c>
      <c r="C82" s="14">
        <v>0</v>
      </c>
      <c r="D82" s="15"/>
      <c r="E82" s="14">
        <v>92.8</v>
      </c>
      <c r="F82" s="15">
        <v>92.8</v>
      </c>
      <c r="G82" s="15"/>
      <c r="H82" s="16">
        <f t="shared" si="3"/>
        <v>92.8</v>
      </c>
      <c r="I82" s="29"/>
      <c r="J82" s="15"/>
    </row>
    <row r="83" s="1" customFormat="1" ht="21" customHeight="1" spans="1:10">
      <c r="A83" s="12">
        <v>78</v>
      </c>
      <c r="B83" s="19" t="s">
        <v>104</v>
      </c>
      <c r="C83" s="16">
        <v>6.7</v>
      </c>
      <c r="D83" s="15"/>
      <c r="E83" s="15"/>
      <c r="F83" s="14">
        <v>4.5</v>
      </c>
      <c r="G83" s="14"/>
      <c r="H83" s="16">
        <f t="shared" si="3"/>
        <v>4.5</v>
      </c>
      <c r="I83" s="28"/>
      <c r="J83" s="12"/>
    </row>
    <row r="84" s="1" customFormat="1" ht="21" customHeight="1" spans="1:10">
      <c r="A84" s="12">
        <v>79</v>
      </c>
      <c r="B84" s="19" t="s">
        <v>105</v>
      </c>
      <c r="C84" s="16">
        <v>7.54</v>
      </c>
      <c r="D84" s="15"/>
      <c r="E84" s="15"/>
      <c r="F84" s="14">
        <v>5</v>
      </c>
      <c r="G84" s="14">
        <v>2.5</v>
      </c>
      <c r="H84" s="16">
        <f t="shared" si="3"/>
        <v>7.5</v>
      </c>
      <c r="I84" s="28"/>
      <c r="J84" s="12"/>
    </row>
    <row r="85" s="1" customFormat="1" ht="21" customHeight="1" spans="1:10">
      <c r="A85" s="12">
        <v>80</v>
      </c>
      <c r="B85" s="19" t="s">
        <v>106</v>
      </c>
      <c r="C85" s="16">
        <v>7.99</v>
      </c>
      <c r="D85" s="15"/>
      <c r="E85" s="15"/>
      <c r="F85" s="15">
        <v>5</v>
      </c>
      <c r="G85" s="12"/>
      <c r="H85" s="16">
        <f t="shared" si="3"/>
        <v>5</v>
      </c>
      <c r="I85" s="28"/>
      <c r="J85" s="12"/>
    </row>
    <row r="86" s="1" customFormat="1" ht="21" customHeight="1" spans="1:10">
      <c r="A86" s="12">
        <v>81</v>
      </c>
      <c r="B86" s="19" t="s">
        <v>107</v>
      </c>
      <c r="C86" s="16">
        <v>8.37</v>
      </c>
      <c r="D86" s="15"/>
      <c r="E86" s="15"/>
      <c r="F86" s="12">
        <v>3</v>
      </c>
      <c r="G86" s="12"/>
      <c r="H86" s="16">
        <f t="shared" si="3"/>
        <v>3</v>
      </c>
      <c r="I86" s="28"/>
      <c r="J86" s="12"/>
    </row>
    <row r="87" s="1" customFormat="1" ht="21" customHeight="1" spans="1:10">
      <c r="A87" s="12">
        <v>82</v>
      </c>
      <c r="B87" s="19" t="s">
        <v>108</v>
      </c>
      <c r="C87" s="16">
        <v>8.43</v>
      </c>
      <c r="D87" s="15"/>
      <c r="E87" s="15"/>
      <c r="F87" s="12">
        <v>5.5</v>
      </c>
      <c r="G87" s="12"/>
      <c r="H87" s="16">
        <f t="shared" si="3"/>
        <v>5.5</v>
      </c>
      <c r="I87" s="28"/>
      <c r="J87" s="12"/>
    </row>
    <row r="88" s="1" customFormat="1" ht="21" customHeight="1" spans="1:10">
      <c r="A88" s="12">
        <v>83</v>
      </c>
      <c r="B88" s="19" t="s">
        <v>109</v>
      </c>
      <c r="C88" s="16">
        <v>5.3</v>
      </c>
      <c r="D88" s="15"/>
      <c r="E88" s="15"/>
      <c r="F88" s="12">
        <v>5</v>
      </c>
      <c r="G88" s="12"/>
      <c r="H88" s="16">
        <f t="shared" si="3"/>
        <v>5</v>
      </c>
      <c r="I88" s="28"/>
      <c r="J88" s="12"/>
    </row>
    <row r="89" s="1" customFormat="1" ht="21" customHeight="1" spans="1:10">
      <c r="A89" s="12">
        <v>84</v>
      </c>
      <c r="B89" s="19" t="s">
        <v>110</v>
      </c>
      <c r="C89" s="16">
        <v>10.67</v>
      </c>
      <c r="D89" s="15"/>
      <c r="E89" s="15"/>
      <c r="F89" s="12">
        <v>6</v>
      </c>
      <c r="G89" s="12"/>
      <c r="H89" s="16">
        <f t="shared" si="3"/>
        <v>6</v>
      </c>
      <c r="I89" s="28"/>
      <c r="J89" s="12"/>
    </row>
    <row r="90" s="1" customFormat="1" ht="21" customHeight="1" spans="1:10">
      <c r="A90" s="12">
        <v>85</v>
      </c>
      <c r="B90" s="19" t="s">
        <v>111</v>
      </c>
      <c r="C90" s="16">
        <v>8.22</v>
      </c>
      <c r="D90" s="15"/>
      <c r="E90" s="15"/>
      <c r="F90" s="12">
        <v>6</v>
      </c>
      <c r="G90" s="12"/>
      <c r="H90" s="16">
        <f t="shared" si="3"/>
        <v>6</v>
      </c>
      <c r="I90" s="28"/>
      <c r="J90" s="12"/>
    </row>
    <row r="91" s="1" customFormat="1" ht="21" customHeight="1" spans="1:10">
      <c r="A91" s="12">
        <v>86</v>
      </c>
      <c r="B91" s="19" t="s">
        <v>112</v>
      </c>
      <c r="C91" s="16">
        <v>8.82</v>
      </c>
      <c r="D91" s="15"/>
      <c r="E91" s="15"/>
      <c r="F91" s="12">
        <v>7.39</v>
      </c>
      <c r="G91" s="12"/>
      <c r="H91" s="16">
        <f t="shared" si="3"/>
        <v>7.39</v>
      </c>
      <c r="I91" s="28"/>
      <c r="J91" s="12"/>
    </row>
    <row r="92" s="1" customFormat="1" ht="21" customHeight="1" spans="1:10">
      <c r="A92" s="12">
        <v>87</v>
      </c>
      <c r="B92" s="19" t="s">
        <v>113</v>
      </c>
      <c r="C92" s="16">
        <v>8.33</v>
      </c>
      <c r="D92" s="15"/>
      <c r="E92" s="15">
        <v>4.2</v>
      </c>
      <c r="F92" s="12">
        <v>7</v>
      </c>
      <c r="G92" s="12">
        <v>5.5</v>
      </c>
      <c r="H92" s="16">
        <f t="shared" si="3"/>
        <v>12.5</v>
      </c>
      <c r="I92" s="28"/>
      <c r="J92" s="12"/>
    </row>
    <row r="93" s="1" customFormat="1" ht="21" customHeight="1" spans="1:10">
      <c r="A93" s="12">
        <v>88</v>
      </c>
      <c r="B93" s="19" t="s">
        <v>114</v>
      </c>
      <c r="C93" s="16">
        <v>8.84</v>
      </c>
      <c r="D93" s="15"/>
      <c r="E93" s="15"/>
      <c r="F93" s="12">
        <v>6.16</v>
      </c>
      <c r="G93" s="12"/>
      <c r="H93" s="16">
        <f t="shared" si="3"/>
        <v>6.16</v>
      </c>
      <c r="I93" s="28"/>
      <c r="J93" s="12"/>
    </row>
    <row r="94" s="1" customFormat="1" ht="21" customHeight="1" spans="1:10">
      <c r="A94" s="12">
        <v>89</v>
      </c>
      <c r="B94" s="19" t="s">
        <v>115</v>
      </c>
      <c r="C94" s="16">
        <v>13.5</v>
      </c>
      <c r="D94" s="15"/>
      <c r="E94" s="15">
        <v>1.08</v>
      </c>
      <c r="F94" s="12">
        <v>14.58</v>
      </c>
      <c r="G94" s="12"/>
      <c r="H94" s="16">
        <f t="shared" si="3"/>
        <v>14.58</v>
      </c>
      <c r="I94" s="28"/>
      <c r="J94" s="12"/>
    </row>
    <row r="95" s="1" customFormat="1" ht="21" customHeight="1" spans="1:10">
      <c r="A95" s="12">
        <v>90</v>
      </c>
      <c r="B95" s="19" t="s">
        <v>116</v>
      </c>
      <c r="C95" s="16">
        <v>5.13</v>
      </c>
      <c r="D95" s="15"/>
      <c r="E95" s="15"/>
      <c r="F95" s="12">
        <v>5.13</v>
      </c>
      <c r="G95" s="12"/>
      <c r="H95" s="16">
        <f t="shared" si="3"/>
        <v>5.13</v>
      </c>
      <c r="I95" s="28"/>
      <c r="J95" s="12"/>
    </row>
    <row r="96" s="1" customFormat="1" ht="21" customHeight="1" spans="1:10">
      <c r="A96" s="12">
        <v>91</v>
      </c>
      <c r="B96" s="19" t="s">
        <v>117</v>
      </c>
      <c r="C96" s="16">
        <v>9.3</v>
      </c>
      <c r="D96" s="15"/>
      <c r="E96" s="15"/>
      <c r="F96" s="12">
        <v>4</v>
      </c>
      <c r="G96" s="12"/>
      <c r="H96" s="16">
        <f t="shared" si="3"/>
        <v>4</v>
      </c>
      <c r="I96" s="28"/>
      <c r="J96" s="12"/>
    </row>
    <row r="97" s="1" customFormat="1" ht="21" customHeight="1" spans="1:10">
      <c r="A97" s="12">
        <v>92</v>
      </c>
      <c r="B97" s="19" t="s">
        <v>118</v>
      </c>
      <c r="C97" s="16">
        <v>8.62</v>
      </c>
      <c r="D97" s="15"/>
      <c r="E97" s="15">
        <v>15</v>
      </c>
      <c r="F97" s="12">
        <v>18</v>
      </c>
      <c r="G97" s="12"/>
      <c r="H97" s="16">
        <f t="shared" si="3"/>
        <v>18</v>
      </c>
      <c r="I97" s="28"/>
      <c r="J97" s="12"/>
    </row>
    <row r="98" s="1" customFormat="1" ht="21" customHeight="1" spans="1:10">
      <c r="A98" s="12">
        <v>93</v>
      </c>
      <c r="B98" s="19" t="s">
        <v>119</v>
      </c>
      <c r="C98" s="16">
        <v>10.61</v>
      </c>
      <c r="D98" s="15"/>
      <c r="E98" s="15">
        <v>6</v>
      </c>
      <c r="F98" s="12">
        <v>8</v>
      </c>
      <c r="G98" s="12">
        <v>4</v>
      </c>
      <c r="H98" s="16">
        <f t="shared" si="3"/>
        <v>12</v>
      </c>
      <c r="I98" s="28"/>
      <c r="J98" s="12"/>
    </row>
    <row r="99" s="1" customFormat="1" ht="21" customHeight="1" spans="1:10">
      <c r="A99" s="12">
        <v>94</v>
      </c>
      <c r="B99" s="19" t="s">
        <v>120</v>
      </c>
      <c r="C99" s="16">
        <v>7.56</v>
      </c>
      <c r="D99" s="15"/>
      <c r="E99" s="15"/>
      <c r="F99" s="12">
        <v>2</v>
      </c>
      <c r="G99" s="12"/>
      <c r="H99" s="16">
        <f t="shared" si="3"/>
        <v>2</v>
      </c>
      <c r="I99" s="28"/>
      <c r="J99" s="12"/>
    </row>
    <row r="100" s="1" customFormat="1" ht="18" customHeight="1" spans="1:10">
      <c r="A100" s="12">
        <v>95</v>
      </c>
      <c r="B100" s="22" t="s">
        <v>121</v>
      </c>
      <c r="C100" s="21">
        <v>2.44</v>
      </c>
      <c r="D100" s="15"/>
      <c r="E100" s="15"/>
      <c r="F100" s="15">
        <v>2</v>
      </c>
      <c r="G100" s="15"/>
      <c r="H100" s="16">
        <f t="shared" si="3"/>
        <v>2</v>
      </c>
      <c r="I100" s="29"/>
      <c r="J100" s="15"/>
    </row>
    <row r="101" s="1" customFormat="1" ht="21" customHeight="1" spans="1:10">
      <c r="A101" s="12">
        <v>96</v>
      </c>
      <c r="B101" s="19" t="s">
        <v>123</v>
      </c>
      <c r="C101" s="16">
        <v>2.66</v>
      </c>
      <c r="D101" s="15"/>
      <c r="E101" s="15"/>
      <c r="F101" s="14">
        <v>4</v>
      </c>
      <c r="G101" s="14"/>
      <c r="H101" s="16">
        <f t="shared" si="3"/>
        <v>4</v>
      </c>
      <c r="I101" s="28"/>
      <c r="J101" s="12"/>
    </row>
    <row r="102" s="1" customFormat="1" ht="21" customHeight="1" spans="1:10">
      <c r="A102" s="12">
        <v>97</v>
      </c>
      <c r="B102" s="19" t="s">
        <v>124</v>
      </c>
      <c r="C102" s="16">
        <v>19.86</v>
      </c>
      <c r="D102" s="15"/>
      <c r="E102" s="15"/>
      <c r="F102" s="12">
        <v>8.12</v>
      </c>
      <c r="G102" s="12"/>
      <c r="H102" s="16">
        <f t="shared" si="3"/>
        <v>8.12</v>
      </c>
      <c r="I102" s="28"/>
      <c r="J102" s="12"/>
    </row>
    <row r="103" s="1" customFormat="1" ht="21" customHeight="1" spans="1:10">
      <c r="A103" s="12">
        <v>98</v>
      </c>
      <c r="B103" s="19" t="s">
        <v>125</v>
      </c>
      <c r="C103" s="16">
        <v>9.91</v>
      </c>
      <c r="D103" s="15"/>
      <c r="E103" s="15">
        <v>4</v>
      </c>
      <c r="F103" s="12">
        <v>8</v>
      </c>
      <c r="G103" s="12">
        <v>4</v>
      </c>
      <c r="H103" s="16">
        <f t="shared" si="3"/>
        <v>12</v>
      </c>
      <c r="I103" s="28"/>
      <c r="J103" s="12"/>
    </row>
    <row r="104" s="1" customFormat="1" ht="21" customHeight="1" spans="1:10">
      <c r="A104" s="12">
        <v>99</v>
      </c>
      <c r="B104" s="19" t="s">
        <v>126</v>
      </c>
      <c r="C104" s="16">
        <v>10.54</v>
      </c>
      <c r="D104" s="15"/>
      <c r="E104" s="15"/>
      <c r="F104" s="12">
        <v>5.4</v>
      </c>
      <c r="G104" s="12">
        <v>5.14</v>
      </c>
      <c r="H104" s="16">
        <f t="shared" si="3"/>
        <v>10.54</v>
      </c>
      <c r="I104" s="28"/>
      <c r="J104" s="12"/>
    </row>
    <row r="105" s="1" customFormat="1" ht="21" customHeight="1" spans="1:10">
      <c r="A105" s="12">
        <v>100</v>
      </c>
      <c r="B105" s="19" t="s">
        <v>127</v>
      </c>
      <c r="C105" s="16">
        <v>12.16</v>
      </c>
      <c r="D105" s="15"/>
      <c r="E105" s="15"/>
      <c r="F105" s="12">
        <v>4.08</v>
      </c>
      <c r="G105" s="12">
        <v>8.08</v>
      </c>
      <c r="H105" s="16">
        <f t="shared" si="3"/>
        <v>12.16</v>
      </c>
      <c r="I105" s="28"/>
      <c r="J105" s="12"/>
    </row>
    <row r="106" s="1" customFormat="1" ht="21" customHeight="1" spans="1:10">
      <c r="A106" s="12">
        <v>101</v>
      </c>
      <c r="B106" s="19" t="s">
        <v>128</v>
      </c>
      <c r="C106" s="16">
        <v>14.64</v>
      </c>
      <c r="D106" s="15"/>
      <c r="E106" s="15"/>
      <c r="F106" s="12">
        <v>2.7</v>
      </c>
      <c r="G106" s="12"/>
      <c r="H106" s="16">
        <f t="shared" si="3"/>
        <v>2.7</v>
      </c>
      <c r="I106" s="28"/>
      <c r="J106" s="12"/>
    </row>
    <row r="107" s="1" customFormat="1" ht="21" customHeight="1" spans="1:10">
      <c r="A107" s="12">
        <v>102</v>
      </c>
      <c r="B107" s="19" t="s">
        <v>129</v>
      </c>
      <c r="C107" s="16">
        <v>8.83</v>
      </c>
      <c r="D107" s="15"/>
      <c r="E107" s="15"/>
      <c r="F107" s="12">
        <v>4.6</v>
      </c>
      <c r="G107" s="12">
        <v>4</v>
      </c>
      <c r="H107" s="16">
        <f t="shared" si="3"/>
        <v>8.6</v>
      </c>
      <c r="I107" s="28"/>
      <c r="J107" s="12"/>
    </row>
    <row r="108" s="1" customFormat="1" ht="21" customHeight="1" spans="1:10">
      <c r="A108" s="12">
        <v>103</v>
      </c>
      <c r="B108" s="19" t="s">
        <v>130</v>
      </c>
      <c r="C108" s="16">
        <v>5.51</v>
      </c>
      <c r="D108" s="15"/>
      <c r="E108" s="15">
        <v>17.51</v>
      </c>
      <c r="F108" s="12">
        <v>20</v>
      </c>
      <c r="G108" s="12">
        <v>3.5</v>
      </c>
      <c r="H108" s="16">
        <f t="shared" si="3"/>
        <v>23.5</v>
      </c>
      <c r="I108" s="28"/>
      <c r="J108" s="12"/>
    </row>
    <row r="109" s="1" customFormat="1" ht="17" customHeight="1" spans="1:10">
      <c r="A109" s="12">
        <v>104</v>
      </c>
      <c r="B109" s="19" t="s">
        <v>132</v>
      </c>
      <c r="C109" s="16">
        <v>12.29</v>
      </c>
      <c r="D109" s="15"/>
      <c r="E109" s="15"/>
      <c r="F109" s="14">
        <v>7</v>
      </c>
      <c r="G109" s="14"/>
      <c r="H109" s="16">
        <f t="shared" si="3"/>
        <v>7</v>
      </c>
      <c r="I109" s="28"/>
      <c r="J109" s="12"/>
    </row>
    <row r="110" s="1" customFormat="1" ht="17" customHeight="1" spans="1:10">
      <c r="A110" s="12">
        <v>105</v>
      </c>
      <c r="B110" s="19" t="s">
        <v>133</v>
      </c>
      <c r="C110" s="16">
        <v>7.23</v>
      </c>
      <c r="D110" s="15"/>
      <c r="E110" s="15">
        <v>23.83</v>
      </c>
      <c r="F110" s="12">
        <v>23</v>
      </c>
      <c r="G110" s="12">
        <v>7</v>
      </c>
      <c r="H110" s="16">
        <f t="shared" si="3"/>
        <v>30</v>
      </c>
      <c r="I110" s="28"/>
      <c r="J110" s="12"/>
    </row>
    <row r="111" s="1" customFormat="1" ht="17" customHeight="1" spans="1:10">
      <c r="A111" s="12">
        <v>106</v>
      </c>
      <c r="B111" s="19" t="s">
        <v>134</v>
      </c>
      <c r="C111" s="16">
        <v>11.31</v>
      </c>
      <c r="D111" s="15"/>
      <c r="E111" s="15"/>
      <c r="F111" s="15">
        <v>7</v>
      </c>
      <c r="G111" s="12"/>
      <c r="H111" s="16">
        <f t="shared" si="3"/>
        <v>7</v>
      </c>
      <c r="I111" s="28"/>
      <c r="J111" s="12"/>
    </row>
    <row r="112" s="1" customFormat="1" ht="17" customHeight="1" spans="1:10">
      <c r="A112" s="12">
        <v>107</v>
      </c>
      <c r="B112" s="19" t="s">
        <v>135</v>
      </c>
      <c r="C112" s="16">
        <v>22.41</v>
      </c>
      <c r="D112" s="15"/>
      <c r="E112" s="15"/>
      <c r="F112" s="12">
        <v>4</v>
      </c>
      <c r="G112" s="12"/>
      <c r="H112" s="16">
        <f t="shared" si="3"/>
        <v>4</v>
      </c>
      <c r="I112" s="28"/>
      <c r="J112" s="12"/>
    </row>
    <row r="113" s="1" customFormat="1" ht="17" customHeight="1" spans="1:10">
      <c r="A113" s="12">
        <v>108</v>
      </c>
      <c r="B113" s="19" t="s">
        <v>136</v>
      </c>
      <c r="C113" s="16">
        <v>5.72</v>
      </c>
      <c r="D113" s="15"/>
      <c r="E113" s="15">
        <v>24.84</v>
      </c>
      <c r="F113" s="12">
        <v>26</v>
      </c>
      <c r="G113" s="12">
        <v>12.6</v>
      </c>
      <c r="H113" s="16">
        <f t="shared" si="3"/>
        <v>38.6</v>
      </c>
      <c r="I113" s="28"/>
      <c r="J113" s="12"/>
    </row>
    <row r="114" s="1" customFormat="1" ht="17" customHeight="1" spans="1:10">
      <c r="A114" s="12">
        <v>109</v>
      </c>
      <c r="B114" s="19" t="s">
        <v>137</v>
      </c>
      <c r="C114" s="16">
        <v>6.61</v>
      </c>
      <c r="D114" s="15"/>
      <c r="E114" s="15"/>
      <c r="F114" s="12">
        <v>2</v>
      </c>
      <c r="G114" s="12"/>
      <c r="H114" s="16">
        <f t="shared" si="3"/>
        <v>2</v>
      </c>
      <c r="I114" s="28"/>
      <c r="J114" s="12"/>
    </row>
    <row r="115" s="1" customFormat="1" ht="17" customHeight="1" spans="1:10">
      <c r="A115" s="12">
        <v>110</v>
      </c>
      <c r="B115" s="19" t="s">
        <v>138</v>
      </c>
      <c r="C115" s="16">
        <v>11.63</v>
      </c>
      <c r="D115" s="15"/>
      <c r="E115" s="15"/>
      <c r="F115" s="12">
        <v>4</v>
      </c>
      <c r="G115" s="12"/>
      <c r="H115" s="16">
        <f t="shared" si="3"/>
        <v>4</v>
      </c>
      <c r="I115" s="28"/>
      <c r="J115" s="12"/>
    </row>
    <row r="116" s="1" customFormat="1" ht="17" customHeight="1" spans="1:10">
      <c r="A116" s="12">
        <v>111</v>
      </c>
      <c r="B116" s="19" t="s">
        <v>139</v>
      </c>
      <c r="C116" s="16">
        <v>11.15</v>
      </c>
      <c r="D116" s="15"/>
      <c r="E116" s="15">
        <v>49.72</v>
      </c>
      <c r="F116" s="12">
        <v>45</v>
      </c>
      <c r="G116" s="12">
        <v>4</v>
      </c>
      <c r="H116" s="16">
        <f t="shared" si="3"/>
        <v>49</v>
      </c>
      <c r="I116" s="28"/>
      <c r="J116" s="12"/>
    </row>
    <row r="117" s="1" customFormat="1" ht="17" customHeight="1" spans="1:10">
      <c r="A117" s="12">
        <v>112</v>
      </c>
      <c r="B117" s="19" t="s">
        <v>140</v>
      </c>
      <c r="C117" s="16">
        <v>5.8</v>
      </c>
      <c r="D117" s="15"/>
      <c r="E117" s="15"/>
      <c r="F117" s="12">
        <v>3</v>
      </c>
      <c r="G117" s="12"/>
      <c r="H117" s="16">
        <f t="shared" si="3"/>
        <v>3</v>
      </c>
      <c r="I117" s="28"/>
      <c r="J117" s="12"/>
    </row>
    <row r="118" s="1" customFormat="1" ht="17" customHeight="1" spans="1:10">
      <c r="A118" s="12">
        <v>113</v>
      </c>
      <c r="B118" s="19" t="s">
        <v>141</v>
      </c>
      <c r="C118" s="16">
        <v>12.58</v>
      </c>
      <c r="D118" s="15"/>
      <c r="E118" s="15"/>
      <c r="F118" s="12">
        <v>2</v>
      </c>
      <c r="G118" s="12"/>
      <c r="H118" s="16">
        <f t="shared" si="3"/>
        <v>2</v>
      </c>
      <c r="I118" s="28"/>
      <c r="J118" s="12"/>
    </row>
    <row r="119" s="1" customFormat="1" ht="17" customHeight="1" spans="1:10">
      <c r="A119" s="12">
        <v>114</v>
      </c>
      <c r="B119" s="19" t="s">
        <v>142</v>
      </c>
      <c r="C119" s="16">
        <v>9.49</v>
      </c>
      <c r="D119" s="15"/>
      <c r="E119" s="15">
        <v>17.51</v>
      </c>
      <c r="F119" s="12">
        <v>15.5</v>
      </c>
      <c r="G119" s="12"/>
      <c r="H119" s="16">
        <f t="shared" si="3"/>
        <v>15.5</v>
      </c>
      <c r="I119" s="28" t="s">
        <v>143</v>
      </c>
      <c r="J119" s="12"/>
    </row>
    <row r="120" s="1" customFormat="1" ht="17" customHeight="1" spans="1:10">
      <c r="A120" s="12">
        <v>115</v>
      </c>
      <c r="B120" s="19" t="s">
        <v>144</v>
      </c>
      <c r="C120" s="16">
        <v>11.54</v>
      </c>
      <c r="D120" s="15"/>
      <c r="E120" s="15"/>
      <c r="F120" s="12">
        <v>4</v>
      </c>
      <c r="G120" s="12">
        <v>3</v>
      </c>
      <c r="H120" s="16">
        <f t="shared" si="3"/>
        <v>7</v>
      </c>
      <c r="I120" s="28"/>
      <c r="J120" s="12"/>
    </row>
    <row r="121" s="1" customFormat="1" ht="17" customHeight="1" spans="1:10">
      <c r="A121" s="12">
        <v>116</v>
      </c>
      <c r="B121" s="19" t="s">
        <v>145</v>
      </c>
      <c r="C121" s="16">
        <v>6.97</v>
      </c>
      <c r="D121" s="15"/>
      <c r="E121" s="15">
        <v>68</v>
      </c>
      <c r="F121" s="12">
        <v>70</v>
      </c>
      <c r="G121" s="12">
        <v>15</v>
      </c>
      <c r="H121" s="16">
        <f t="shared" si="3"/>
        <v>85</v>
      </c>
      <c r="I121" s="28" t="s">
        <v>146</v>
      </c>
      <c r="J121" s="12"/>
    </row>
    <row r="122" s="1" customFormat="1" ht="17" customHeight="1" spans="1:10">
      <c r="A122" s="12">
        <v>117</v>
      </c>
      <c r="B122" s="19" t="s">
        <v>147</v>
      </c>
      <c r="C122" s="16">
        <v>8.22</v>
      </c>
      <c r="D122" s="15"/>
      <c r="E122" s="15"/>
      <c r="F122" s="12">
        <v>5</v>
      </c>
      <c r="G122" s="12"/>
      <c r="H122" s="16">
        <f t="shared" si="3"/>
        <v>5</v>
      </c>
      <c r="I122" s="28"/>
      <c r="J122" s="12"/>
    </row>
    <row r="123" s="1" customFormat="1" ht="17" customHeight="1" spans="1:10">
      <c r="A123" s="12">
        <v>118</v>
      </c>
      <c r="B123" s="19" t="s">
        <v>148</v>
      </c>
      <c r="C123" s="16">
        <v>4.87</v>
      </c>
      <c r="D123" s="15"/>
      <c r="E123" s="15">
        <v>14.27</v>
      </c>
      <c r="F123" s="12">
        <v>9</v>
      </c>
      <c r="G123" s="12">
        <v>2</v>
      </c>
      <c r="H123" s="16">
        <f t="shared" si="3"/>
        <v>11</v>
      </c>
      <c r="I123" s="28"/>
      <c r="J123" s="12"/>
    </row>
    <row r="124" s="1" customFormat="1" ht="17" customHeight="1" spans="1:10">
      <c r="A124" s="12">
        <v>119</v>
      </c>
      <c r="B124" s="19" t="s">
        <v>149</v>
      </c>
      <c r="C124" s="16">
        <v>9.05</v>
      </c>
      <c r="D124" s="15"/>
      <c r="E124" s="15"/>
      <c r="F124" s="15">
        <v>2</v>
      </c>
      <c r="G124" s="15"/>
      <c r="H124" s="16">
        <f t="shared" si="3"/>
        <v>2</v>
      </c>
      <c r="I124" s="29"/>
      <c r="J124" s="15"/>
    </row>
    <row r="125" s="1" customFormat="1" ht="17" customHeight="1" spans="1:10">
      <c r="A125" s="12">
        <v>120</v>
      </c>
      <c r="B125" s="22" t="s">
        <v>150</v>
      </c>
      <c r="C125" s="21">
        <v>12.71</v>
      </c>
      <c r="D125" s="15"/>
      <c r="E125" s="15"/>
      <c r="F125" s="15">
        <v>8</v>
      </c>
      <c r="G125" s="15"/>
      <c r="H125" s="16">
        <f t="shared" si="3"/>
        <v>8</v>
      </c>
      <c r="I125" s="29"/>
      <c r="J125" s="15"/>
    </row>
    <row r="126" s="1" customFormat="1" ht="21" customHeight="1" spans="1:10">
      <c r="A126" s="26">
        <v>121</v>
      </c>
      <c r="B126" s="31" t="s">
        <v>152</v>
      </c>
      <c r="C126" s="27">
        <v>7.86</v>
      </c>
      <c r="D126" s="25"/>
      <c r="E126" s="25"/>
      <c r="F126" s="26">
        <v>6</v>
      </c>
      <c r="G126" s="26"/>
      <c r="H126" s="26">
        <v>6</v>
      </c>
      <c r="I126" s="30"/>
      <c r="J126" s="26"/>
    </row>
    <row r="127" s="1" customFormat="1" ht="21" customHeight="1" spans="1:10">
      <c r="A127" s="12">
        <v>122</v>
      </c>
      <c r="B127" s="22" t="s">
        <v>153</v>
      </c>
      <c r="C127" s="21">
        <v>6.92</v>
      </c>
      <c r="D127" s="15"/>
      <c r="E127" s="15"/>
      <c r="F127" s="12">
        <v>5.5</v>
      </c>
      <c r="G127" s="12"/>
      <c r="H127" s="12">
        <v>5.5</v>
      </c>
      <c r="I127" s="28"/>
      <c r="J127" s="12"/>
    </row>
    <row r="128" ht="39" customHeight="1" spans="1:8">
      <c r="A128" t="s">
        <v>26</v>
      </c>
      <c r="F128">
        <f>SUM(F6:F127)</f>
        <v>1540.61</v>
      </c>
      <c r="G128">
        <f>SUM(G6:G127)</f>
        <v>222.52</v>
      </c>
      <c r="H128">
        <f>SUM(H6:H127)</f>
        <v>1763.13</v>
      </c>
    </row>
  </sheetData>
  <mergeCells count="3">
    <mergeCell ref="A1:J1"/>
    <mergeCell ref="A2:J2"/>
    <mergeCell ref="A3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一组</vt:lpstr>
      <vt:lpstr>二组</vt:lpstr>
      <vt:lpstr>三组</vt:lpstr>
      <vt:lpstr>四组</vt:lpstr>
      <vt:lpstr>五组</vt:lpstr>
      <vt:lpstr>六组</vt:lpstr>
      <vt:lpstr>七组</vt:lpstr>
      <vt:lpstr>八组</vt:lpstr>
      <vt:lpstr>九组</vt:lpstr>
      <vt:lpstr>十组</vt:lpstr>
      <vt:lpstr>十一组</vt:lpstr>
      <vt:lpstr>十二组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翟涯故统裂</cp:lastModifiedBy>
  <dcterms:created xsi:type="dcterms:W3CDTF">2023-06-08T06:34:00Z</dcterms:created>
  <dcterms:modified xsi:type="dcterms:W3CDTF">2023-11-18T05:59:14Z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1F3A9816DF8B4FDD90470977E9EF8BE1_13</vt:lpwstr>
  </property>
  <property fmtid="{D5CDD505-2E9C-101B-9397-08002B2CF9AE}" pid="3" name="KSOProductBuildVer">
    <vt:lpwstr>2052-12.1.0.15712</vt:lpwstr>
  </property>
</Properties>
</file>