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分组" sheetId="10" r:id="rId1"/>
  </sheets>
  <definedNames>
    <definedName name="_xlnm._FilterDatabase" localSheetId="0" hidden="1">分组!$A$7:$Q$265</definedName>
    <definedName name="_xlnm.Print_Area" localSheetId="0">分组!$A$1:$P$269</definedName>
    <definedName name="_xlnm.Print_Titles" localSheetId="0">分组!$4:$5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<sst xmlns="http://schemas.openxmlformats.org/spreadsheetml/2006/main" count="470" uniqueCount="295">
  <si>
    <t>耕 地 地 力 保 护 补 贴 面 积 分 户 申 报 表</t>
  </si>
  <si>
    <t>登记时间：2024年4月17日</t>
  </si>
  <si>
    <t>随县洪山镇茅茨畈村</t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</si>
  <si>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</si>
  <si>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</si>
  <si>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</si>
  <si>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</si>
  <si>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</si>
  <si>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</si>
  <si>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</si>
  <si>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</si>
  <si>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</si>
  <si>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</si>
  <si>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</si>
  <si>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</si>
  <si>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</si>
  <si>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</si>
  <si>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</si>
  <si>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</si>
  <si>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</si>
  <si>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</si>
  <si>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</si>
  <si>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</si>
  <si>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</si>
  <si>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财政信息里姓名</t>
  </si>
  <si>
    <t>一组</t>
  </si>
  <si>
    <t>陈大兵</t>
  </si>
  <si>
    <t/>
  </si>
  <si>
    <t>裴保金</t>
  </si>
  <si>
    <t>杨合英</t>
  </si>
  <si>
    <t>胡国华</t>
  </si>
  <si>
    <t>刘运章</t>
  </si>
  <si>
    <t>赵能菊</t>
  </si>
  <si>
    <t>张国强</t>
  </si>
  <si>
    <t>张天付</t>
  </si>
  <si>
    <t>刘运东</t>
  </si>
  <si>
    <t>赵金凤</t>
  </si>
  <si>
    <t>刘啟军</t>
  </si>
  <si>
    <t>刘丽丽</t>
  </si>
  <si>
    <t>刘运红</t>
  </si>
  <si>
    <t>丁建礼</t>
  </si>
  <si>
    <t>赵孝刚</t>
  </si>
  <si>
    <t>夏永奎</t>
  </si>
  <si>
    <t>夏永胜</t>
  </si>
  <si>
    <t>张明福</t>
  </si>
  <si>
    <t>董先伍</t>
  </si>
  <si>
    <t>刘运啟</t>
  </si>
  <si>
    <t>易传青</t>
  </si>
  <si>
    <t>丁正玉</t>
  </si>
  <si>
    <t>刘启明</t>
  </si>
  <si>
    <t>李明秀</t>
  </si>
  <si>
    <t>赵海洋</t>
  </si>
  <si>
    <t>陈婷婷</t>
  </si>
  <si>
    <t>何佑平</t>
  </si>
  <si>
    <t>张和明</t>
  </si>
  <si>
    <t>郑伟</t>
  </si>
  <si>
    <t>何明玲</t>
  </si>
  <si>
    <t>夏永刚</t>
  </si>
  <si>
    <t>晏成江</t>
  </si>
  <si>
    <t>刘启伟</t>
  </si>
  <si>
    <t>徐立</t>
  </si>
  <si>
    <t>张超</t>
  </si>
  <si>
    <t>二组</t>
  </si>
  <si>
    <t>曹宇林</t>
  </si>
  <si>
    <t>李启军</t>
  </si>
  <si>
    <t>秦顺英</t>
  </si>
  <si>
    <t>汪萍</t>
  </si>
  <si>
    <t>苏克琴</t>
  </si>
  <si>
    <t>邹仕秀</t>
  </si>
  <si>
    <t>周道礼</t>
  </si>
  <si>
    <t>赵孝兵</t>
  </si>
  <si>
    <t>赵孝明</t>
  </si>
  <si>
    <t>丁文光</t>
  </si>
  <si>
    <t>裴作运</t>
  </si>
  <si>
    <t>陈万明</t>
  </si>
  <si>
    <t>陈万发</t>
  </si>
  <si>
    <t>陈万普</t>
  </si>
  <si>
    <t>陈万云</t>
  </si>
  <si>
    <t>赵孝红</t>
  </si>
  <si>
    <t>三组</t>
  </si>
  <si>
    <t>裴作伍</t>
  </si>
  <si>
    <t>王忠秀</t>
  </si>
  <si>
    <t>王忠财</t>
  </si>
  <si>
    <t>孙建国</t>
  </si>
  <si>
    <t>裴炳儒</t>
  </si>
  <si>
    <t>吕文品</t>
  </si>
  <si>
    <t>陈自贵</t>
  </si>
  <si>
    <t>裴作品</t>
  </si>
  <si>
    <t>郭明宏</t>
  </si>
  <si>
    <t>郭自成</t>
  </si>
  <si>
    <t>吕文军</t>
  </si>
  <si>
    <t>徐学德</t>
  </si>
  <si>
    <t>裴作雨</t>
  </si>
  <si>
    <t>赵中华</t>
  </si>
  <si>
    <t>肖明旺</t>
  </si>
  <si>
    <t>王忠志</t>
  </si>
  <si>
    <t>吕文清</t>
  </si>
  <si>
    <t>王明付</t>
  </si>
  <si>
    <t>裴作新</t>
  </si>
  <si>
    <t>赵能云</t>
  </si>
  <si>
    <t>李帮英</t>
  </si>
  <si>
    <t>熊付艮</t>
  </si>
  <si>
    <t>余光群</t>
  </si>
  <si>
    <t>田茂华</t>
  </si>
  <si>
    <t>袁光华</t>
  </si>
  <si>
    <t>王忠明</t>
  </si>
  <si>
    <t>袁光秀</t>
  </si>
  <si>
    <t>童加兵</t>
  </si>
  <si>
    <t>廖万平</t>
  </si>
  <si>
    <t>廖传德死亡</t>
  </si>
  <si>
    <t>赵启银</t>
  </si>
  <si>
    <t>徐学明</t>
  </si>
  <si>
    <t>吕文艾</t>
  </si>
  <si>
    <t>吕文国</t>
  </si>
  <si>
    <t>廖传保</t>
  </si>
  <si>
    <t>胡文秀</t>
  </si>
  <si>
    <t>段中艮</t>
  </si>
  <si>
    <t>陈才春</t>
  </si>
  <si>
    <t>陈燕丽</t>
  </si>
  <si>
    <t>罗永华</t>
  </si>
  <si>
    <t>谭刚强</t>
  </si>
  <si>
    <t>袁光明</t>
  </si>
  <si>
    <t>吕文志</t>
  </si>
  <si>
    <t>曹与志</t>
  </si>
  <si>
    <t>陈自银</t>
  </si>
  <si>
    <t>刘三儒</t>
  </si>
  <si>
    <t>肖春菊</t>
  </si>
  <si>
    <t>廖申保</t>
  </si>
  <si>
    <t>陈建华</t>
  </si>
  <si>
    <t>刘开菊</t>
  </si>
  <si>
    <t>周成杰</t>
  </si>
  <si>
    <t>四组</t>
  </si>
  <si>
    <t>赵啟东</t>
  </si>
  <si>
    <t>葛均成</t>
  </si>
  <si>
    <t>死亡，转给葛安兵</t>
  </si>
  <si>
    <t>葛安兵</t>
  </si>
  <si>
    <t>由葛均成转入</t>
  </si>
  <si>
    <t>童加军</t>
  </si>
  <si>
    <t>童加全</t>
  </si>
  <si>
    <t>张从国</t>
  </si>
  <si>
    <t>杜运照</t>
  </si>
  <si>
    <t>孙建明</t>
  </si>
  <si>
    <t>刘付祥</t>
  </si>
  <si>
    <t>彭加芳</t>
  </si>
  <si>
    <t>叶大林</t>
  </si>
  <si>
    <t>邹刚</t>
  </si>
  <si>
    <t>刘勇</t>
  </si>
  <si>
    <t>童加发</t>
  </si>
  <si>
    <t>袁金枝</t>
  </si>
  <si>
    <t>周和军</t>
  </si>
  <si>
    <t>杜金万</t>
  </si>
  <si>
    <t>赵威</t>
  </si>
  <si>
    <t>徐明奎</t>
  </si>
  <si>
    <t>赵能全</t>
  </si>
  <si>
    <t>换户主</t>
  </si>
  <si>
    <t>刘成群</t>
  </si>
  <si>
    <t>裴圣军</t>
  </si>
  <si>
    <t>童加海</t>
  </si>
  <si>
    <t>徐明山</t>
  </si>
  <si>
    <t>陈显芳</t>
  </si>
  <si>
    <t>黄香新</t>
  </si>
  <si>
    <t>刘成涛</t>
  </si>
  <si>
    <t>王家宽</t>
  </si>
  <si>
    <t>周和香</t>
  </si>
  <si>
    <t>毛清华</t>
  </si>
  <si>
    <t>童加洪</t>
  </si>
  <si>
    <t>黄益清</t>
  </si>
  <si>
    <t>童加元</t>
  </si>
  <si>
    <t>死亡，确权面积转童国艳</t>
  </si>
  <si>
    <t>童国艳</t>
  </si>
  <si>
    <t>确权由童加元转入3.54</t>
  </si>
  <si>
    <t>谭正菊</t>
  </si>
  <si>
    <t>王永成</t>
  </si>
  <si>
    <t>杜世刚</t>
  </si>
  <si>
    <t>王明保</t>
  </si>
  <si>
    <t>王永发</t>
  </si>
  <si>
    <t>陈财树</t>
  </si>
  <si>
    <t>陈自明</t>
  </si>
  <si>
    <t>陈加兵</t>
  </si>
  <si>
    <t>陈加红</t>
  </si>
  <si>
    <t>易传洪</t>
  </si>
  <si>
    <t>赵启群</t>
  </si>
  <si>
    <t>童加连</t>
  </si>
  <si>
    <t>童加朋</t>
  </si>
  <si>
    <t>刘贵保</t>
  </si>
  <si>
    <t>童加普</t>
  </si>
  <si>
    <t>刘桂良</t>
  </si>
  <si>
    <t>刘贵东</t>
  </si>
  <si>
    <t>刘运昌</t>
  </si>
  <si>
    <t>马炳云</t>
  </si>
  <si>
    <t>张国菊</t>
  </si>
  <si>
    <t>陈显芝</t>
  </si>
  <si>
    <t>赵银儒</t>
  </si>
  <si>
    <t>马亚东</t>
  </si>
  <si>
    <t>董恩明</t>
  </si>
  <si>
    <t>五组</t>
  </si>
  <si>
    <t>黄香朋</t>
  </si>
  <si>
    <t>李运贵</t>
  </si>
  <si>
    <t>陈宏斌</t>
  </si>
  <si>
    <t>陈顺敏</t>
  </si>
  <si>
    <t>陈顺银</t>
  </si>
  <si>
    <t>张修群</t>
  </si>
  <si>
    <t>刘兴定</t>
  </si>
  <si>
    <t>刘兴友</t>
  </si>
  <si>
    <t>刘兴江</t>
  </si>
  <si>
    <t>王大平</t>
  </si>
  <si>
    <t>张光付</t>
  </si>
  <si>
    <t>王大华</t>
  </si>
  <si>
    <t>王天华</t>
  </si>
  <si>
    <t>李自军</t>
  </si>
  <si>
    <t>王大新</t>
  </si>
  <si>
    <t>陈顺保</t>
  </si>
  <si>
    <t>张永清</t>
  </si>
  <si>
    <t>赵智</t>
  </si>
  <si>
    <t>付忠厚</t>
  </si>
  <si>
    <t>李仁合</t>
  </si>
  <si>
    <t>刘世华</t>
  </si>
  <si>
    <t>张洪秀</t>
  </si>
  <si>
    <t>陈顺金</t>
  </si>
  <si>
    <t>赵克刚</t>
  </si>
  <si>
    <t>赵志武</t>
  </si>
  <si>
    <t>谭刚秀</t>
  </si>
  <si>
    <t>赵仔忠</t>
  </si>
  <si>
    <t>王大宇</t>
  </si>
  <si>
    <t>刘仕海</t>
  </si>
  <si>
    <t>艾存华</t>
  </si>
  <si>
    <t>艾义</t>
  </si>
  <si>
    <t>赵克智</t>
  </si>
  <si>
    <t>熊秀方</t>
  </si>
  <si>
    <t>童国军</t>
  </si>
  <si>
    <t>褚道芳</t>
  </si>
  <si>
    <t>徐德敏</t>
  </si>
  <si>
    <t>刘帅</t>
  </si>
  <si>
    <t>熊培军</t>
  </si>
  <si>
    <t>朱光成</t>
  </si>
  <si>
    <t>朱红明</t>
  </si>
  <si>
    <t>张永贵</t>
  </si>
  <si>
    <t>黄香木</t>
  </si>
  <si>
    <t>王清国</t>
  </si>
  <si>
    <t>彭友志</t>
  </si>
  <si>
    <t>晏天义</t>
  </si>
  <si>
    <t>晏成学</t>
  </si>
  <si>
    <t>尹大全</t>
  </si>
  <si>
    <t>尹大保</t>
  </si>
  <si>
    <t>冯立奎</t>
  </si>
  <si>
    <t>周龙群</t>
  </si>
  <si>
    <t>裴作国</t>
  </si>
  <si>
    <t>梁仕清</t>
  </si>
  <si>
    <t>刘伟</t>
  </si>
  <si>
    <t>黄香和</t>
  </si>
  <si>
    <t>龙长云</t>
  </si>
  <si>
    <t>毛守金</t>
  </si>
  <si>
    <t>廖传琴</t>
  </si>
  <si>
    <t>陈顺群</t>
  </si>
  <si>
    <t>刘仕荣</t>
  </si>
  <si>
    <t>赵长林</t>
  </si>
  <si>
    <t>朱志明</t>
  </si>
  <si>
    <t>黄香保</t>
  </si>
  <si>
    <t>刘家宏</t>
  </si>
  <si>
    <t>陈虹</t>
  </si>
  <si>
    <t>李勇</t>
  </si>
  <si>
    <t>六组</t>
  </si>
  <si>
    <t>张厚兵</t>
  </si>
  <si>
    <t>付中贵</t>
  </si>
  <si>
    <t>沈先国</t>
  </si>
  <si>
    <t>裴可玉</t>
  </si>
  <si>
    <t>赵春儒</t>
  </si>
  <si>
    <t>李仕兵</t>
  </si>
  <si>
    <t>杨秀清</t>
  </si>
  <si>
    <t>刘友明</t>
  </si>
  <si>
    <t>刘成友</t>
  </si>
  <si>
    <t>李玉明</t>
  </si>
  <si>
    <t>刘成付</t>
  </si>
  <si>
    <t>赵芳忠</t>
  </si>
  <si>
    <t>邹之德</t>
  </si>
  <si>
    <t>包得明</t>
  </si>
  <si>
    <t>赵克东</t>
  </si>
  <si>
    <t>由赵树忠转入</t>
  </si>
  <si>
    <t>赵树忠</t>
  </si>
  <si>
    <t>死亡，转给赵克东</t>
  </si>
  <si>
    <t>张厚全</t>
  </si>
  <si>
    <t>赵克巨</t>
  </si>
  <si>
    <t>张厚清</t>
  </si>
  <si>
    <t>张从福</t>
  </si>
  <si>
    <t>吕方方</t>
  </si>
  <si>
    <t>谭刚林</t>
  </si>
  <si>
    <t>聂成会</t>
  </si>
  <si>
    <t>周先付</t>
  </si>
  <si>
    <t>沈先波</t>
  </si>
  <si>
    <t>赵克文</t>
  </si>
  <si>
    <t>赵河林</t>
  </si>
  <si>
    <t>乡镇政府审核人：</t>
  </si>
  <si>
    <t>村干部：</t>
  </si>
  <si>
    <t>经办人：</t>
  </si>
  <si>
    <t>注：1、农户新增退耕还林（草）面积、擅自转为林地、园地的耕地面积填报在第16栏中扣除。
       2、第10栏＝第11栏至第16栏之和。
       3、第17栏＝第6栏+第7栏+第8栏-第9栏-第10栏。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</si>
</sst>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  <numFmt numFmtId="178" formatCode="0.00_);[Red]\(0.00\)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6"/>
      <color theme="1"/>
      <name val="宋体"/>
      <charset val="134"/>
    </font>
    <font>
      <sz val="10.5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/>
    <xf numFmtId="0" fontId="1" fillId="3" borderId="0" xfId="0" applyFont="1" applyFill="1">
      <alignment vertical="center"/>
    </xf>
    <xf numFmtId="0" fontId="1" fillId="3" borderId="0" xfId="0" applyNumberFormat="1" applyFont="1" applyFill="1">
      <alignment vertical="center"/>
    </xf>
    <xf numFmtId="177" fontId="1" fillId="3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/>
    </xf>
    <xf numFmtId="178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8" fontId="1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5" xfId="0" applyNumberFormat="1" applyFont="1" applyBorder="1" applyAlignment="1">
      <alignment horizontal="center" vertical="center" wrapText="1" shrinkToFit="1"/>
    </xf>
    <xf numFmtId="4" fontId="3" fillId="0" borderId="4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center" vertical="center" shrinkToFit="1"/>
    </xf>
    <xf numFmtId="177" fontId="3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8"/>
  <sheetViews>
    <sheetView tabSelected="1" view="pageBreakPreview" zoomScaleNormal="85" workbookViewId="0">
      <pane xSplit="2" ySplit="6" topLeftCell="C199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.25"/>
  <cols>
    <col min="1" max="1" width="5" style="9" customWidth="1"/>
    <col min="2" max="2" width="6.375" style="9" customWidth="1"/>
    <col min="3" max="3" width="9" style="10" customWidth="1"/>
    <col min="4" max="6" width="7" style="9" customWidth="1"/>
    <col min="7" max="7" width="9" style="11" customWidth="1"/>
    <col min="8" max="12" width="7" style="9" customWidth="1"/>
    <col min="13" max="13" width="12.875" style="9" customWidth="1"/>
    <col min="14" max="14" width="9.5" style="11" customWidth="1"/>
    <col min="15" max="15" width="7.375" style="9" customWidth="1"/>
    <col min="16" max="16" width="13.625" style="9" customWidth="1"/>
    <col min="17" max="17" width="12.5" style="9" customWidth="1"/>
    <col min="18" max="16384" width="9" style="9"/>
  </cols>
  <sheetData>
    <row r="1" ht="27" customHeight="1" spans="1:16">
      <c r="A1" s="12" t="s">
        <v>0</v>
      </c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2"/>
      <c r="P1" s="12"/>
    </row>
    <row r="2" ht="19.5" customHeight="1" spans="1:16">
      <c r="A2" s="14" t="s">
        <v>1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4"/>
      <c r="P2" s="14"/>
    </row>
    <row r="3" ht="20.25" customHeight="1" spans="1:16">
      <c r="A3" s="16" t="s">
        <v>2</v>
      </c>
      <c r="B3" s="16"/>
      <c r="C3" s="16"/>
      <c r="D3" s="16"/>
      <c r="E3" s="16"/>
      <c r="F3" s="16"/>
      <c r="G3" s="16"/>
      <c r="H3" s="16"/>
      <c r="O3" s="35" t="s">
        <v>3</v>
      </c>
      <c r="P3" s="35"/>
    </row>
    <row r="4" s="1" customFormat="1" ht="20.25" customHeight="1" spans="1:16">
      <c r="A4" s="17" t="s">
        <v>4</v>
      </c>
      <c r="B4" s="18" t="s">
        <v>5</v>
      </c>
      <c r="C4" s="19"/>
      <c r="D4" s="20" t="s">
        <v>6</v>
      </c>
      <c r="E4" s="21"/>
      <c r="F4" s="22"/>
      <c r="G4" s="20" t="s">
        <v>7</v>
      </c>
      <c r="H4" s="21"/>
      <c r="I4" s="21"/>
      <c r="J4" s="21"/>
      <c r="K4" s="21"/>
      <c r="L4" s="21"/>
      <c r="M4" s="22"/>
      <c r="N4" s="36" t="s">
        <v>8</v>
      </c>
      <c r="O4" s="36" t="s">
        <v>9</v>
      </c>
      <c r="P4" s="37" t="s">
        <v>10</v>
      </c>
    </row>
    <row r="5" s="1" customFormat="1" ht="65.25" customHeight="1" spans="1:16">
      <c r="A5" s="17"/>
      <c r="B5" s="23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25" t="s">
        <v>16</v>
      </c>
      <c r="H5" s="24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38"/>
      <c r="O5" s="38"/>
      <c r="P5" s="39"/>
    </row>
    <row r="6" s="2" customFormat="1" ht="18.6" customHeight="1" spans="1:16">
      <c r="A6" s="26" t="s">
        <v>23</v>
      </c>
      <c r="B6" s="26">
        <v>1</v>
      </c>
      <c r="C6" s="26">
        <v>6</v>
      </c>
      <c r="D6" s="26">
        <v>7</v>
      </c>
      <c r="E6" s="26">
        <v>8</v>
      </c>
      <c r="F6" s="26">
        <v>9</v>
      </c>
      <c r="G6" s="26">
        <v>10</v>
      </c>
      <c r="H6" s="26">
        <v>11</v>
      </c>
      <c r="I6" s="26">
        <v>12</v>
      </c>
      <c r="J6" s="26">
        <v>13</v>
      </c>
      <c r="K6" s="26">
        <v>14</v>
      </c>
      <c r="L6" s="26">
        <v>15</v>
      </c>
      <c r="M6" s="26">
        <v>16</v>
      </c>
      <c r="N6" s="26">
        <v>17</v>
      </c>
      <c r="O6" s="26">
        <v>18</v>
      </c>
      <c r="P6" s="26">
        <v>19</v>
      </c>
    </row>
    <row r="7" s="3" customFormat="1" ht="20.45" customHeight="1" spans="1:17">
      <c r="A7" s="27"/>
      <c r="B7" s="27" t="s">
        <v>16</v>
      </c>
      <c r="C7" s="27">
        <f>C8+C44+C61+C112+C172+C238</f>
        <v>645.49</v>
      </c>
      <c r="D7" s="27">
        <f t="shared" ref="D7:N7" si="0">D8+D44+D61+D112+D172+D238</f>
        <v>0</v>
      </c>
      <c r="E7" s="27">
        <f t="shared" si="0"/>
        <v>3.05</v>
      </c>
      <c r="F7" s="27">
        <f t="shared" si="0"/>
        <v>3.05</v>
      </c>
      <c r="G7" s="27">
        <f t="shared" si="0"/>
        <v>151.81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1.44</v>
      </c>
      <c r="L7" s="27">
        <f t="shared" si="0"/>
        <v>3</v>
      </c>
      <c r="M7" s="27">
        <f t="shared" si="0"/>
        <v>147.37</v>
      </c>
      <c r="N7" s="27">
        <f t="shared" si="0"/>
        <v>493.68</v>
      </c>
      <c r="O7" s="27"/>
      <c r="P7" s="27"/>
      <c r="Q7" s="41" t="s">
        <v>24</v>
      </c>
    </row>
    <row r="8" s="3" customFormat="1" ht="20.45" customHeight="1" spans="1:16">
      <c r="A8" s="27"/>
      <c r="B8" s="27" t="s">
        <v>25</v>
      </c>
      <c r="C8" s="27">
        <f>SUM(C9:C43)</f>
        <v>81.31</v>
      </c>
      <c r="D8" s="27">
        <f t="shared" ref="D8:N8" si="1">SUM(D9:D43)</f>
        <v>0</v>
      </c>
      <c r="E8" s="27">
        <f t="shared" si="1"/>
        <v>0</v>
      </c>
      <c r="F8" s="27">
        <f t="shared" si="1"/>
        <v>0</v>
      </c>
      <c r="G8" s="27">
        <f t="shared" si="1"/>
        <v>10.79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10.79</v>
      </c>
      <c r="N8" s="27">
        <f t="shared" si="1"/>
        <v>70.52</v>
      </c>
      <c r="O8" s="27"/>
      <c r="P8" s="27"/>
    </row>
    <row r="9" s="4" customFormat="1" ht="20.45" customHeight="1" spans="1:16">
      <c r="A9" s="28">
        <v>1</v>
      </c>
      <c r="B9" s="29" t="s">
        <v>26</v>
      </c>
      <c r="C9" s="30">
        <v>3.05</v>
      </c>
      <c r="D9" s="28">
        <v>0</v>
      </c>
      <c r="E9" s="28">
        <v>0</v>
      </c>
      <c r="F9" s="28">
        <v>0</v>
      </c>
      <c r="G9" s="31">
        <f>SUM(H9:M9)</f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31">
        <f>C9+D9+E9-F9-G9</f>
        <v>3.05</v>
      </c>
      <c r="O9" s="29" t="s">
        <v>27</v>
      </c>
      <c r="P9" s="28"/>
    </row>
    <row r="10" s="4" customFormat="1" ht="20.45" customHeight="1" spans="1:16">
      <c r="A10" s="28">
        <v>2</v>
      </c>
      <c r="B10" s="29" t="s">
        <v>28</v>
      </c>
      <c r="C10" s="30">
        <v>2.63</v>
      </c>
      <c r="D10" s="28">
        <v>0</v>
      </c>
      <c r="E10" s="28">
        <v>0</v>
      </c>
      <c r="F10" s="28">
        <v>0</v>
      </c>
      <c r="G10" s="31">
        <f t="shared" ref="G10:G74" si="2">SUM(H10:M10)</f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31">
        <f t="shared" ref="N10:N75" si="3">C10+D10+E10-F10-G10</f>
        <v>2.63</v>
      </c>
      <c r="O10" s="29" t="s">
        <v>27</v>
      </c>
      <c r="P10" s="28"/>
    </row>
    <row r="11" s="4" customFormat="1" ht="20.45" customHeight="1" spans="1:16">
      <c r="A11" s="28">
        <v>3</v>
      </c>
      <c r="B11" s="29" t="s">
        <v>29</v>
      </c>
      <c r="C11" s="30">
        <v>3.05</v>
      </c>
      <c r="D11" s="28">
        <v>0</v>
      </c>
      <c r="E11" s="28">
        <v>0</v>
      </c>
      <c r="F11" s="28">
        <v>0</v>
      </c>
      <c r="G11" s="31">
        <f t="shared" si="2"/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31">
        <f t="shared" si="3"/>
        <v>3.05</v>
      </c>
      <c r="O11" s="29" t="s">
        <v>27</v>
      </c>
      <c r="P11" s="28"/>
    </row>
    <row r="12" s="4" customFormat="1" ht="20.45" customHeight="1" spans="1:16">
      <c r="A12" s="28">
        <v>4</v>
      </c>
      <c r="B12" s="29" t="s">
        <v>30</v>
      </c>
      <c r="C12" s="30">
        <v>0.97</v>
      </c>
      <c r="D12" s="28">
        <v>0</v>
      </c>
      <c r="E12" s="28">
        <v>0</v>
      </c>
      <c r="F12" s="28">
        <v>0</v>
      </c>
      <c r="G12" s="31">
        <f t="shared" si="2"/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31">
        <f t="shared" si="3"/>
        <v>0.97</v>
      </c>
      <c r="O12" s="29"/>
      <c r="P12" s="28"/>
    </row>
    <row r="13" s="4" customFormat="1" ht="20.45" customHeight="1" spans="1:16">
      <c r="A13" s="28">
        <v>5</v>
      </c>
      <c r="B13" s="29" t="s">
        <v>31</v>
      </c>
      <c r="C13" s="30">
        <v>2.44</v>
      </c>
      <c r="D13" s="28">
        <v>0</v>
      </c>
      <c r="E13" s="28">
        <v>0</v>
      </c>
      <c r="F13" s="28">
        <v>0</v>
      </c>
      <c r="G13" s="31">
        <f t="shared" si="2"/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31">
        <f t="shared" si="3"/>
        <v>2.44</v>
      </c>
      <c r="O13" s="29" t="s">
        <v>27</v>
      </c>
      <c r="P13" s="28"/>
    </row>
    <row r="14" s="4" customFormat="1" ht="20.45" customHeight="1" spans="1:16">
      <c r="A14" s="28">
        <v>6</v>
      </c>
      <c r="B14" s="29" t="s">
        <v>32</v>
      </c>
      <c r="C14" s="30">
        <v>2.81</v>
      </c>
      <c r="D14" s="28">
        <v>0</v>
      </c>
      <c r="E14" s="28">
        <v>0</v>
      </c>
      <c r="F14" s="28">
        <v>0</v>
      </c>
      <c r="G14" s="31">
        <f t="shared" si="2"/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31">
        <f t="shared" si="3"/>
        <v>2.81</v>
      </c>
      <c r="O14" s="29" t="s">
        <v>27</v>
      </c>
      <c r="P14" s="28"/>
    </row>
    <row r="15" s="4" customFormat="1" ht="20.45" customHeight="1" spans="1:16">
      <c r="A15" s="28">
        <v>7</v>
      </c>
      <c r="B15" s="29" t="s">
        <v>33</v>
      </c>
      <c r="C15" s="30">
        <v>2.61</v>
      </c>
      <c r="D15" s="28">
        <v>0</v>
      </c>
      <c r="E15" s="28">
        <v>0</v>
      </c>
      <c r="F15" s="28">
        <v>0</v>
      </c>
      <c r="G15" s="31">
        <f t="shared" si="2"/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31">
        <f t="shared" si="3"/>
        <v>2.61</v>
      </c>
      <c r="O15" s="29" t="s">
        <v>27</v>
      </c>
      <c r="P15" s="28"/>
    </row>
    <row r="16" s="4" customFormat="1" ht="20.45" customHeight="1" spans="1:16">
      <c r="A16" s="28">
        <v>8</v>
      </c>
      <c r="B16" s="29" t="s">
        <v>34</v>
      </c>
      <c r="C16" s="30">
        <v>3.6</v>
      </c>
      <c r="D16" s="28">
        <v>0</v>
      </c>
      <c r="E16" s="28">
        <v>0</v>
      </c>
      <c r="F16" s="28">
        <v>0</v>
      </c>
      <c r="G16" s="31">
        <f t="shared" si="2"/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31">
        <f t="shared" si="3"/>
        <v>3.6</v>
      </c>
      <c r="O16" s="29" t="s">
        <v>27</v>
      </c>
      <c r="P16" s="28"/>
    </row>
    <row r="17" s="4" customFormat="1" ht="20.45" customHeight="1" spans="1:16">
      <c r="A17" s="28">
        <v>9</v>
      </c>
      <c r="B17" s="29" t="s">
        <v>35</v>
      </c>
      <c r="C17" s="30">
        <v>1.16</v>
      </c>
      <c r="D17" s="28">
        <v>0</v>
      </c>
      <c r="E17" s="28">
        <v>0</v>
      </c>
      <c r="F17" s="28">
        <v>0</v>
      </c>
      <c r="G17" s="31">
        <f t="shared" si="2"/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31">
        <f t="shared" si="3"/>
        <v>1.16</v>
      </c>
      <c r="O17" s="40"/>
      <c r="P17" s="28"/>
    </row>
    <row r="18" s="4" customFormat="1" ht="20.45" customHeight="1" spans="1:16">
      <c r="A18" s="28">
        <v>10</v>
      </c>
      <c r="B18" s="29" t="s">
        <v>36</v>
      </c>
      <c r="C18" s="30">
        <v>2.6</v>
      </c>
      <c r="D18" s="28">
        <v>0</v>
      </c>
      <c r="E18" s="28">
        <v>0</v>
      </c>
      <c r="F18" s="28">
        <v>0</v>
      </c>
      <c r="G18" s="31">
        <f t="shared" si="2"/>
        <v>2.6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2.6</v>
      </c>
      <c r="N18" s="31">
        <f t="shared" si="3"/>
        <v>0</v>
      </c>
      <c r="O18" s="29"/>
      <c r="P18" s="28"/>
    </row>
    <row r="19" s="4" customFormat="1" ht="20.45" customHeight="1" spans="1:16">
      <c r="A19" s="28">
        <v>11</v>
      </c>
      <c r="B19" s="29" t="s">
        <v>37</v>
      </c>
      <c r="C19" s="30">
        <v>1.73</v>
      </c>
      <c r="D19" s="28">
        <v>0</v>
      </c>
      <c r="E19" s="28">
        <v>0</v>
      </c>
      <c r="F19" s="28">
        <v>0</v>
      </c>
      <c r="G19" s="31">
        <f t="shared" si="2"/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31">
        <f t="shared" si="3"/>
        <v>1.73</v>
      </c>
      <c r="O19" s="29"/>
      <c r="P19" s="28"/>
    </row>
    <row r="20" s="4" customFormat="1" ht="20.45" customHeight="1" spans="1:16">
      <c r="A20" s="28">
        <v>12</v>
      </c>
      <c r="B20" s="29" t="s">
        <v>38</v>
      </c>
      <c r="C20" s="30">
        <v>2.09</v>
      </c>
      <c r="D20" s="28">
        <v>0</v>
      </c>
      <c r="E20" s="28">
        <v>0</v>
      </c>
      <c r="F20" s="28">
        <v>0</v>
      </c>
      <c r="G20" s="31">
        <f t="shared" si="2"/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31">
        <f t="shared" si="3"/>
        <v>2.09</v>
      </c>
      <c r="O20" s="29"/>
      <c r="P20" s="28"/>
    </row>
    <row r="21" s="4" customFormat="1" ht="20.45" customHeight="1" spans="1:16">
      <c r="A21" s="28">
        <v>13</v>
      </c>
      <c r="B21" s="29" t="s">
        <v>39</v>
      </c>
      <c r="C21" s="30">
        <v>2.16</v>
      </c>
      <c r="D21" s="28">
        <v>0</v>
      </c>
      <c r="E21" s="28">
        <v>0</v>
      </c>
      <c r="F21" s="28">
        <v>0</v>
      </c>
      <c r="G21" s="31">
        <f t="shared" si="2"/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31">
        <f t="shared" si="3"/>
        <v>2.16</v>
      </c>
      <c r="O21" s="29"/>
      <c r="P21" s="28"/>
    </row>
    <row r="22" s="4" customFormat="1" ht="20.45" customHeight="1" spans="1:16">
      <c r="A22" s="28">
        <v>14</v>
      </c>
      <c r="B22" s="29" t="s">
        <v>40</v>
      </c>
      <c r="C22" s="30">
        <v>3.02</v>
      </c>
      <c r="D22" s="28">
        <v>0</v>
      </c>
      <c r="E22" s="28">
        <v>0</v>
      </c>
      <c r="F22" s="28">
        <v>0</v>
      </c>
      <c r="G22" s="31">
        <f t="shared" si="2"/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31">
        <f t="shared" si="3"/>
        <v>3.02</v>
      </c>
      <c r="O22" s="29"/>
      <c r="P22" s="28"/>
    </row>
    <row r="23" s="4" customFormat="1" ht="20.45" customHeight="1" spans="1:16">
      <c r="A23" s="28">
        <v>15</v>
      </c>
      <c r="B23" s="29" t="s">
        <v>41</v>
      </c>
      <c r="C23" s="30">
        <v>3.45</v>
      </c>
      <c r="D23" s="28">
        <v>0</v>
      </c>
      <c r="E23" s="28">
        <v>0</v>
      </c>
      <c r="F23" s="28">
        <v>0</v>
      </c>
      <c r="G23" s="31">
        <f t="shared" si="2"/>
        <v>3.45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3.45</v>
      </c>
      <c r="N23" s="31">
        <f t="shared" si="3"/>
        <v>0</v>
      </c>
      <c r="O23" s="29"/>
      <c r="P23" s="28"/>
    </row>
    <row r="24" s="4" customFormat="1" ht="20.45" customHeight="1" spans="1:16">
      <c r="A24" s="28">
        <v>16</v>
      </c>
      <c r="B24" s="29" t="s">
        <v>42</v>
      </c>
      <c r="C24" s="30">
        <v>2.29</v>
      </c>
      <c r="D24" s="28">
        <v>0</v>
      </c>
      <c r="E24" s="28">
        <v>0</v>
      </c>
      <c r="F24" s="28">
        <v>0</v>
      </c>
      <c r="G24" s="31">
        <f t="shared" si="2"/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31">
        <f t="shared" si="3"/>
        <v>2.29</v>
      </c>
      <c r="O24" s="29"/>
      <c r="P24" s="28"/>
    </row>
    <row r="25" s="4" customFormat="1" ht="20.45" customHeight="1" spans="1:16">
      <c r="A25" s="28">
        <v>17</v>
      </c>
      <c r="B25" s="29" t="s">
        <v>43</v>
      </c>
      <c r="C25" s="30">
        <v>2.33</v>
      </c>
      <c r="D25" s="28">
        <v>0</v>
      </c>
      <c r="E25" s="28">
        <v>0</v>
      </c>
      <c r="F25" s="28">
        <v>0</v>
      </c>
      <c r="G25" s="31">
        <f t="shared" si="2"/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31">
        <f t="shared" si="3"/>
        <v>2.33</v>
      </c>
      <c r="O25" s="29"/>
      <c r="P25" s="28"/>
    </row>
    <row r="26" s="4" customFormat="1" ht="20.45" customHeight="1" spans="1:16">
      <c r="A26" s="28">
        <v>18</v>
      </c>
      <c r="B26" s="29" t="s">
        <v>44</v>
      </c>
      <c r="C26" s="30">
        <v>2.64</v>
      </c>
      <c r="D26" s="28">
        <v>0</v>
      </c>
      <c r="E26" s="28">
        <v>0</v>
      </c>
      <c r="F26" s="28">
        <v>0</v>
      </c>
      <c r="G26" s="31">
        <f t="shared" si="2"/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31">
        <f t="shared" si="3"/>
        <v>2.64</v>
      </c>
      <c r="O26" s="29"/>
      <c r="P26" s="28"/>
    </row>
    <row r="27" s="4" customFormat="1" ht="20.45" customHeight="1" spans="1:16">
      <c r="A27" s="28">
        <v>19</v>
      </c>
      <c r="B27" s="29" t="s">
        <v>45</v>
      </c>
      <c r="C27" s="30">
        <v>1.57</v>
      </c>
      <c r="D27" s="28">
        <v>0</v>
      </c>
      <c r="E27" s="28">
        <v>0</v>
      </c>
      <c r="F27" s="28">
        <v>0</v>
      </c>
      <c r="G27" s="31">
        <f t="shared" si="2"/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31">
        <f t="shared" si="3"/>
        <v>1.57</v>
      </c>
      <c r="O27" s="29"/>
      <c r="P27" s="28"/>
    </row>
    <row r="28" s="4" customFormat="1" ht="20.45" customHeight="1" spans="1:16">
      <c r="A28" s="28">
        <v>20</v>
      </c>
      <c r="B28" s="29" t="s">
        <v>46</v>
      </c>
      <c r="C28" s="30">
        <v>2.53</v>
      </c>
      <c r="D28" s="28">
        <v>0</v>
      </c>
      <c r="E28" s="28">
        <v>0</v>
      </c>
      <c r="F28" s="28">
        <v>0</v>
      </c>
      <c r="G28" s="31">
        <f t="shared" si="2"/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31">
        <f t="shared" si="3"/>
        <v>2.53</v>
      </c>
      <c r="O28" s="29"/>
      <c r="P28" s="28"/>
    </row>
    <row r="29" s="4" customFormat="1" ht="20.45" customHeight="1" spans="1:16">
      <c r="A29" s="28">
        <v>21</v>
      </c>
      <c r="B29" s="29" t="s">
        <v>47</v>
      </c>
      <c r="C29" s="30">
        <v>1.06</v>
      </c>
      <c r="D29" s="28">
        <v>0</v>
      </c>
      <c r="E29" s="28">
        <v>0</v>
      </c>
      <c r="F29" s="28">
        <v>0</v>
      </c>
      <c r="G29" s="31">
        <f t="shared" si="2"/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31">
        <f t="shared" si="3"/>
        <v>1.06</v>
      </c>
      <c r="O29" s="29"/>
      <c r="P29" s="28"/>
    </row>
    <row r="30" s="4" customFormat="1" ht="20.45" customHeight="1" spans="1:16">
      <c r="A30" s="28">
        <v>22</v>
      </c>
      <c r="B30" s="29" t="s">
        <v>48</v>
      </c>
      <c r="C30" s="30">
        <v>0.81</v>
      </c>
      <c r="D30" s="28">
        <v>0</v>
      </c>
      <c r="E30" s="28">
        <v>0</v>
      </c>
      <c r="F30" s="28">
        <v>0</v>
      </c>
      <c r="G30" s="31">
        <f t="shared" si="2"/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31">
        <f t="shared" si="3"/>
        <v>0.81</v>
      </c>
      <c r="O30" s="29" t="s">
        <v>27</v>
      </c>
      <c r="P30" s="28"/>
    </row>
    <row r="31" s="4" customFormat="1" ht="20.45" customHeight="1" spans="1:16">
      <c r="A31" s="28">
        <v>23</v>
      </c>
      <c r="B31" s="29" t="s">
        <v>49</v>
      </c>
      <c r="C31" s="30">
        <v>2.47</v>
      </c>
      <c r="D31" s="28">
        <v>0</v>
      </c>
      <c r="E31" s="28">
        <v>0</v>
      </c>
      <c r="F31" s="28">
        <v>0</v>
      </c>
      <c r="G31" s="31">
        <f t="shared" si="2"/>
        <v>2.47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2.47</v>
      </c>
      <c r="N31" s="31">
        <f t="shared" si="3"/>
        <v>0</v>
      </c>
      <c r="O31" s="29" t="s">
        <v>27</v>
      </c>
      <c r="P31" s="28"/>
    </row>
    <row r="32" s="4" customFormat="1" ht="20.45" customHeight="1" spans="1:16">
      <c r="A32" s="28">
        <v>24</v>
      </c>
      <c r="B32" s="29" t="s">
        <v>50</v>
      </c>
      <c r="C32" s="30">
        <v>3.2</v>
      </c>
      <c r="D32" s="28">
        <v>0</v>
      </c>
      <c r="E32" s="28">
        <v>0</v>
      </c>
      <c r="F32" s="28">
        <v>0</v>
      </c>
      <c r="G32" s="31">
        <f t="shared" si="2"/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>
        <f t="shared" si="3"/>
        <v>3.2</v>
      </c>
      <c r="O32" s="29" t="s">
        <v>27</v>
      </c>
      <c r="P32" s="28"/>
    </row>
    <row r="33" s="4" customFormat="1" ht="20.45" customHeight="1" spans="1:16">
      <c r="A33" s="28">
        <v>25</v>
      </c>
      <c r="B33" s="29" t="s">
        <v>51</v>
      </c>
      <c r="C33" s="30">
        <v>2.37</v>
      </c>
      <c r="D33" s="28">
        <v>0</v>
      </c>
      <c r="E33" s="28">
        <v>0</v>
      </c>
      <c r="F33" s="28">
        <v>0</v>
      </c>
      <c r="G33" s="31">
        <f t="shared" si="2"/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>
        <f t="shared" si="3"/>
        <v>2.37</v>
      </c>
      <c r="O33" s="29" t="s">
        <v>27</v>
      </c>
      <c r="P33" s="28"/>
    </row>
    <row r="34" s="4" customFormat="1" ht="20.45" customHeight="1" spans="1:16">
      <c r="A34" s="28">
        <v>26</v>
      </c>
      <c r="B34" s="29" t="s">
        <v>52</v>
      </c>
      <c r="C34" s="30">
        <v>2.28</v>
      </c>
      <c r="D34" s="28">
        <v>0</v>
      </c>
      <c r="E34" s="28">
        <v>0</v>
      </c>
      <c r="F34" s="28">
        <v>0</v>
      </c>
      <c r="G34" s="31">
        <f t="shared" si="2"/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>
        <f t="shared" si="3"/>
        <v>2.28</v>
      </c>
      <c r="O34" s="29" t="s">
        <v>27</v>
      </c>
      <c r="P34" s="28"/>
    </row>
    <row r="35" s="4" customFormat="1" ht="20.45" customHeight="1" spans="1:16">
      <c r="A35" s="28">
        <v>27</v>
      </c>
      <c r="B35" s="29" t="s">
        <v>53</v>
      </c>
      <c r="C35" s="30">
        <v>2.59</v>
      </c>
      <c r="D35" s="28">
        <v>0</v>
      </c>
      <c r="E35" s="28">
        <v>0</v>
      </c>
      <c r="F35" s="28">
        <v>0</v>
      </c>
      <c r="G35" s="31">
        <f t="shared" si="2"/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>
        <f t="shared" si="3"/>
        <v>2.59</v>
      </c>
      <c r="O35" s="29" t="s">
        <v>27</v>
      </c>
      <c r="P35" s="28"/>
    </row>
    <row r="36" s="4" customFormat="1" ht="20.45" customHeight="1" spans="1:16">
      <c r="A36" s="28">
        <v>28</v>
      </c>
      <c r="B36" s="29" t="s">
        <v>54</v>
      </c>
      <c r="C36" s="30">
        <v>1.64</v>
      </c>
      <c r="D36" s="28">
        <v>0</v>
      </c>
      <c r="E36" s="28">
        <v>0</v>
      </c>
      <c r="F36" s="28">
        <v>0</v>
      </c>
      <c r="G36" s="31">
        <f t="shared" si="2"/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>
        <f t="shared" si="3"/>
        <v>1.64</v>
      </c>
      <c r="O36" s="29" t="s">
        <v>27</v>
      </c>
      <c r="P36" s="28"/>
    </row>
    <row r="37" s="4" customFormat="1" ht="20.45" customHeight="1" spans="1:16">
      <c r="A37" s="28">
        <v>29</v>
      </c>
      <c r="B37" s="29" t="s">
        <v>55</v>
      </c>
      <c r="C37" s="30">
        <v>1.64</v>
      </c>
      <c r="D37" s="28">
        <v>0</v>
      </c>
      <c r="E37" s="28">
        <v>0</v>
      </c>
      <c r="F37" s="28">
        <v>0</v>
      </c>
      <c r="G37" s="31">
        <f t="shared" si="2"/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>
        <f t="shared" si="3"/>
        <v>1.64</v>
      </c>
      <c r="O37" s="29" t="s">
        <v>27</v>
      </c>
      <c r="P37" s="28"/>
    </row>
    <row r="38" s="4" customFormat="1" ht="20.45" customHeight="1" spans="1:16">
      <c r="A38" s="28">
        <v>30</v>
      </c>
      <c r="B38" s="29" t="s">
        <v>56</v>
      </c>
      <c r="C38" s="30">
        <v>1.63</v>
      </c>
      <c r="D38" s="28">
        <v>0</v>
      </c>
      <c r="E38" s="28">
        <v>0</v>
      </c>
      <c r="F38" s="28">
        <v>0</v>
      </c>
      <c r="G38" s="31">
        <f t="shared" si="2"/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31">
        <f t="shared" si="3"/>
        <v>1.63</v>
      </c>
      <c r="O38" s="29" t="s">
        <v>27</v>
      </c>
      <c r="P38" s="28"/>
    </row>
    <row r="39" s="4" customFormat="1" ht="20.45" customHeight="1" spans="1:16">
      <c r="A39" s="28">
        <v>31</v>
      </c>
      <c r="B39" s="29" t="s">
        <v>57</v>
      </c>
      <c r="C39" s="30">
        <v>2.27</v>
      </c>
      <c r="D39" s="28">
        <v>0</v>
      </c>
      <c r="E39" s="28">
        <v>0</v>
      </c>
      <c r="F39" s="28">
        <v>0</v>
      </c>
      <c r="G39" s="31">
        <f t="shared" si="2"/>
        <v>2.27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2.27</v>
      </c>
      <c r="N39" s="31">
        <f t="shared" si="3"/>
        <v>0</v>
      </c>
      <c r="O39" s="29" t="s">
        <v>27</v>
      </c>
      <c r="P39" s="28"/>
    </row>
    <row r="40" s="4" customFormat="1" ht="20.45" customHeight="1" spans="1:16">
      <c r="A40" s="28">
        <v>32</v>
      </c>
      <c r="B40" s="29" t="s">
        <v>58</v>
      </c>
      <c r="C40" s="30">
        <v>3.87</v>
      </c>
      <c r="D40" s="28">
        <v>0</v>
      </c>
      <c r="E40" s="28">
        <v>0</v>
      </c>
      <c r="F40" s="28">
        <v>0</v>
      </c>
      <c r="G40" s="31">
        <f t="shared" si="2"/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31">
        <f t="shared" si="3"/>
        <v>3.87</v>
      </c>
      <c r="O40" s="29" t="s">
        <v>27</v>
      </c>
      <c r="P40" s="28"/>
    </row>
    <row r="41" s="4" customFormat="1" ht="20.45" customHeight="1" spans="1:16">
      <c r="A41" s="28">
        <v>33</v>
      </c>
      <c r="B41" s="29" t="s">
        <v>59</v>
      </c>
      <c r="C41" s="30">
        <v>0.87</v>
      </c>
      <c r="D41" s="28">
        <v>0</v>
      </c>
      <c r="E41" s="28">
        <v>0</v>
      </c>
      <c r="F41" s="28">
        <v>0</v>
      </c>
      <c r="G41" s="31">
        <f t="shared" si="2"/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31">
        <f t="shared" si="3"/>
        <v>0.87</v>
      </c>
      <c r="O41" s="29" t="s">
        <v>27</v>
      </c>
      <c r="P41" s="28"/>
    </row>
    <row r="42" s="4" customFormat="1" ht="20.45" customHeight="1" spans="1:16">
      <c r="A42" s="28">
        <v>34</v>
      </c>
      <c r="B42" s="29" t="s">
        <v>60</v>
      </c>
      <c r="C42" s="30">
        <v>1.62</v>
      </c>
      <c r="D42" s="28">
        <v>0</v>
      </c>
      <c r="E42" s="28">
        <v>0</v>
      </c>
      <c r="F42" s="28">
        <v>0</v>
      </c>
      <c r="G42" s="31">
        <f t="shared" si="2"/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1">
        <f t="shared" si="3"/>
        <v>1.62</v>
      </c>
      <c r="O42" s="29" t="s">
        <v>27</v>
      </c>
      <c r="P42" s="28"/>
    </row>
    <row r="43" s="4" customFormat="1" ht="20.45" customHeight="1" spans="1:16">
      <c r="A43" s="28">
        <v>35</v>
      </c>
      <c r="B43" s="29" t="s">
        <v>61</v>
      </c>
      <c r="C43" s="30">
        <v>4.26</v>
      </c>
      <c r="D43" s="28">
        <v>0</v>
      </c>
      <c r="E43" s="28">
        <v>0</v>
      </c>
      <c r="F43" s="28">
        <v>0</v>
      </c>
      <c r="G43" s="31">
        <f t="shared" si="2"/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31">
        <f t="shared" si="3"/>
        <v>4.26</v>
      </c>
      <c r="O43" s="29" t="s">
        <v>27</v>
      </c>
      <c r="P43" s="28"/>
    </row>
    <row r="44" s="5" customFormat="1" ht="20.45" customHeight="1" spans="1:16">
      <c r="A44" s="32"/>
      <c r="B44" s="33" t="s">
        <v>62</v>
      </c>
      <c r="C44" s="34">
        <f>SUM(C45:C60)</f>
        <v>34.52</v>
      </c>
      <c r="D44" s="34">
        <f t="shared" ref="D44:N44" si="4">SUM(D45:D60)</f>
        <v>0</v>
      </c>
      <c r="E44" s="34">
        <f t="shared" si="4"/>
        <v>0</v>
      </c>
      <c r="F44" s="34">
        <f t="shared" si="4"/>
        <v>0</v>
      </c>
      <c r="G44" s="34">
        <f t="shared" si="4"/>
        <v>1.73</v>
      </c>
      <c r="H44" s="34">
        <f t="shared" si="4"/>
        <v>0</v>
      </c>
      <c r="I44" s="34">
        <f t="shared" si="4"/>
        <v>0</v>
      </c>
      <c r="J44" s="34">
        <f t="shared" si="4"/>
        <v>0</v>
      </c>
      <c r="K44" s="34">
        <f t="shared" si="4"/>
        <v>0</v>
      </c>
      <c r="L44" s="34">
        <f t="shared" si="4"/>
        <v>0</v>
      </c>
      <c r="M44" s="34">
        <f t="shared" si="4"/>
        <v>1.73</v>
      </c>
      <c r="N44" s="34">
        <f t="shared" si="4"/>
        <v>32.79</v>
      </c>
      <c r="O44" s="33"/>
      <c r="P44" s="32"/>
    </row>
    <row r="45" s="4" customFormat="1" ht="20.45" customHeight="1" spans="1:16">
      <c r="A45" s="28">
        <v>36</v>
      </c>
      <c r="B45" s="29" t="s">
        <v>63</v>
      </c>
      <c r="C45" s="30">
        <v>0.51</v>
      </c>
      <c r="D45" s="28">
        <v>0</v>
      </c>
      <c r="E45" s="28">
        <v>0</v>
      </c>
      <c r="F45" s="28">
        <v>0</v>
      </c>
      <c r="G45" s="31">
        <f t="shared" si="2"/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1">
        <f t="shared" si="3"/>
        <v>0.51</v>
      </c>
      <c r="O45" s="29" t="s">
        <v>27</v>
      </c>
      <c r="P45" s="28"/>
    </row>
    <row r="46" s="4" customFormat="1" ht="20.45" customHeight="1" spans="1:16">
      <c r="A46" s="28">
        <v>37</v>
      </c>
      <c r="B46" s="29" t="s">
        <v>64</v>
      </c>
      <c r="C46" s="30">
        <v>1.73</v>
      </c>
      <c r="D46" s="28">
        <v>0</v>
      </c>
      <c r="E46" s="28">
        <v>0</v>
      </c>
      <c r="F46" s="28">
        <v>0</v>
      </c>
      <c r="G46" s="31">
        <f t="shared" si="2"/>
        <v>1.73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1.73</v>
      </c>
      <c r="N46" s="31">
        <f t="shared" si="3"/>
        <v>0</v>
      </c>
      <c r="O46" s="29" t="s">
        <v>27</v>
      </c>
      <c r="P46" s="28"/>
    </row>
    <row r="47" s="4" customFormat="1" ht="20.45" customHeight="1" spans="1:16">
      <c r="A47" s="28">
        <v>38</v>
      </c>
      <c r="B47" s="29" t="s">
        <v>65</v>
      </c>
      <c r="C47" s="30">
        <v>1.29</v>
      </c>
      <c r="D47" s="28">
        <v>0</v>
      </c>
      <c r="E47" s="28">
        <v>0</v>
      </c>
      <c r="F47" s="28">
        <v>0</v>
      </c>
      <c r="G47" s="31">
        <f t="shared" si="2"/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1">
        <f t="shared" si="3"/>
        <v>1.29</v>
      </c>
      <c r="O47" s="29" t="s">
        <v>27</v>
      </c>
      <c r="P47" s="28"/>
    </row>
    <row r="48" s="4" customFormat="1" ht="20.45" customHeight="1" spans="1:16">
      <c r="A48" s="28">
        <v>39</v>
      </c>
      <c r="B48" s="29" t="s">
        <v>66</v>
      </c>
      <c r="C48" s="30">
        <v>2.19</v>
      </c>
      <c r="D48" s="28">
        <v>0</v>
      </c>
      <c r="E48" s="28">
        <v>0</v>
      </c>
      <c r="F48" s="28">
        <v>0</v>
      </c>
      <c r="G48" s="31">
        <f t="shared" si="2"/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1">
        <f t="shared" si="3"/>
        <v>2.19</v>
      </c>
      <c r="O48" s="29"/>
      <c r="P48" s="28"/>
    </row>
    <row r="49" s="4" customFormat="1" ht="20.45" customHeight="1" spans="1:16">
      <c r="A49" s="28">
        <v>40</v>
      </c>
      <c r="B49" s="29" t="s">
        <v>67</v>
      </c>
      <c r="C49" s="30">
        <v>2.08</v>
      </c>
      <c r="D49" s="28">
        <v>0</v>
      </c>
      <c r="E49" s="28">
        <v>0</v>
      </c>
      <c r="F49" s="28">
        <v>0</v>
      </c>
      <c r="G49" s="31">
        <f t="shared" si="2"/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31">
        <f t="shared" si="3"/>
        <v>2.08</v>
      </c>
      <c r="O49" s="29" t="s">
        <v>27</v>
      </c>
      <c r="P49" s="28"/>
    </row>
    <row r="50" s="4" customFormat="1" ht="20.45" customHeight="1" spans="1:16">
      <c r="A50" s="28">
        <v>41</v>
      </c>
      <c r="B50" s="29" t="s">
        <v>68</v>
      </c>
      <c r="C50" s="30">
        <v>3.11</v>
      </c>
      <c r="D50" s="28">
        <v>0</v>
      </c>
      <c r="E50" s="28">
        <v>0</v>
      </c>
      <c r="F50" s="28">
        <v>0</v>
      </c>
      <c r="G50" s="31">
        <f t="shared" si="2"/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31">
        <f t="shared" si="3"/>
        <v>3.11</v>
      </c>
      <c r="O50" s="29" t="s">
        <v>27</v>
      </c>
      <c r="P50" s="28"/>
    </row>
    <row r="51" s="4" customFormat="1" ht="20.45" customHeight="1" spans="1:16">
      <c r="A51" s="28">
        <v>42</v>
      </c>
      <c r="B51" s="29" t="s">
        <v>69</v>
      </c>
      <c r="C51" s="30">
        <v>5.06</v>
      </c>
      <c r="D51" s="28">
        <v>0</v>
      </c>
      <c r="E51" s="28">
        <v>0</v>
      </c>
      <c r="F51" s="28">
        <v>0</v>
      </c>
      <c r="G51" s="31">
        <f t="shared" si="2"/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31">
        <f t="shared" si="3"/>
        <v>5.06</v>
      </c>
      <c r="O51" s="29"/>
      <c r="P51" s="28"/>
    </row>
    <row r="52" s="4" customFormat="1" ht="20.45" customHeight="1" spans="1:16">
      <c r="A52" s="28">
        <v>43</v>
      </c>
      <c r="B52" s="29" t="s">
        <v>70</v>
      </c>
      <c r="C52" s="30">
        <v>2.06</v>
      </c>
      <c r="D52" s="28">
        <v>0</v>
      </c>
      <c r="E52" s="28">
        <v>0</v>
      </c>
      <c r="F52" s="28">
        <v>0</v>
      </c>
      <c r="G52" s="31">
        <f t="shared" si="2"/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31">
        <f t="shared" si="3"/>
        <v>2.06</v>
      </c>
      <c r="O52" s="29" t="s">
        <v>27</v>
      </c>
      <c r="P52" s="28"/>
    </row>
    <row r="53" s="4" customFormat="1" ht="20.45" customHeight="1" spans="1:16">
      <c r="A53" s="28">
        <v>44</v>
      </c>
      <c r="B53" s="29" t="s">
        <v>71</v>
      </c>
      <c r="C53" s="30">
        <v>2.05</v>
      </c>
      <c r="D53" s="28">
        <v>0</v>
      </c>
      <c r="E53" s="28">
        <v>0</v>
      </c>
      <c r="F53" s="28">
        <v>0</v>
      </c>
      <c r="G53" s="31">
        <f t="shared" si="2"/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31">
        <f t="shared" si="3"/>
        <v>2.05</v>
      </c>
      <c r="O53" s="29" t="s">
        <v>27</v>
      </c>
      <c r="P53" s="28"/>
    </row>
    <row r="54" s="4" customFormat="1" ht="20.45" customHeight="1" spans="1:16">
      <c r="A54" s="28">
        <v>45</v>
      </c>
      <c r="B54" s="29" t="s">
        <v>72</v>
      </c>
      <c r="C54" s="30">
        <v>2.61</v>
      </c>
      <c r="D54" s="28">
        <v>0</v>
      </c>
      <c r="E54" s="28">
        <v>0</v>
      </c>
      <c r="F54" s="28">
        <v>0</v>
      </c>
      <c r="G54" s="31">
        <f t="shared" si="2"/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31">
        <f t="shared" si="3"/>
        <v>2.61</v>
      </c>
      <c r="O54" s="29" t="s">
        <v>27</v>
      </c>
      <c r="P54" s="28"/>
    </row>
    <row r="55" s="4" customFormat="1" ht="20.45" customHeight="1" spans="1:16">
      <c r="A55" s="28">
        <v>46</v>
      </c>
      <c r="B55" s="29" t="s">
        <v>73</v>
      </c>
      <c r="C55" s="30">
        <v>3.67</v>
      </c>
      <c r="D55" s="28">
        <v>0</v>
      </c>
      <c r="E55" s="28">
        <v>0</v>
      </c>
      <c r="F55" s="28">
        <v>0</v>
      </c>
      <c r="G55" s="31">
        <f t="shared" si="2"/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31">
        <f t="shared" si="3"/>
        <v>3.67</v>
      </c>
      <c r="O55" s="29"/>
      <c r="P55" s="28"/>
    </row>
    <row r="56" s="4" customFormat="1" ht="20.45" customHeight="1" spans="1:16">
      <c r="A56" s="28">
        <v>47</v>
      </c>
      <c r="B56" s="29" t="s">
        <v>74</v>
      </c>
      <c r="C56" s="30">
        <v>1.97</v>
      </c>
      <c r="D56" s="28">
        <v>0</v>
      </c>
      <c r="E56" s="28">
        <v>0</v>
      </c>
      <c r="F56" s="28">
        <v>0</v>
      </c>
      <c r="G56" s="31">
        <f t="shared" si="2"/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31">
        <f t="shared" si="3"/>
        <v>1.97</v>
      </c>
      <c r="O56" s="29" t="s">
        <v>27</v>
      </c>
      <c r="P56" s="28"/>
    </row>
    <row r="57" s="4" customFormat="1" ht="20.45" customHeight="1" spans="1:16">
      <c r="A57" s="28">
        <v>48</v>
      </c>
      <c r="B57" s="29" t="s">
        <v>75</v>
      </c>
      <c r="C57" s="30">
        <v>2.25</v>
      </c>
      <c r="D57" s="28">
        <v>0</v>
      </c>
      <c r="E57" s="28">
        <v>0</v>
      </c>
      <c r="F57" s="28">
        <v>0</v>
      </c>
      <c r="G57" s="31">
        <f t="shared" si="2"/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31">
        <f t="shared" si="3"/>
        <v>2.25</v>
      </c>
      <c r="O57" s="29" t="s">
        <v>27</v>
      </c>
      <c r="P57" s="28"/>
    </row>
    <row r="58" s="4" customFormat="1" ht="20.45" customHeight="1" spans="1:16">
      <c r="A58" s="28">
        <v>49</v>
      </c>
      <c r="B58" s="29" t="s">
        <v>76</v>
      </c>
      <c r="C58" s="30">
        <v>0.94</v>
      </c>
      <c r="D58" s="28">
        <v>0</v>
      </c>
      <c r="E58" s="28">
        <v>0</v>
      </c>
      <c r="F58" s="28">
        <v>0</v>
      </c>
      <c r="G58" s="31">
        <f t="shared" si="2"/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31">
        <f t="shared" si="3"/>
        <v>0.94</v>
      </c>
      <c r="O58" s="29" t="s">
        <v>27</v>
      </c>
      <c r="P58" s="28"/>
    </row>
    <row r="59" s="4" customFormat="1" ht="20.45" customHeight="1" spans="1:16">
      <c r="A59" s="28">
        <v>50</v>
      </c>
      <c r="B59" s="29" t="s">
        <v>77</v>
      </c>
      <c r="C59" s="30">
        <v>0.93</v>
      </c>
      <c r="D59" s="28">
        <v>0</v>
      </c>
      <c r="E59" s="28">
        <v>0</v>
      </c>
      <c r="F59" s="28">
        <v>0</v>
      </c>
      <c r="G59" s="31">
        <f t="shared" si="2"/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31">
        <f t="shared" si="3"/>
        <v>0.93</v>
      </c>
      <c r="O59" s="29" t="s">
        <v>27</v>
      </c>
      <c r="P59" s="28"/>
    </row>
    <row r="60" s="4" customFormat="1" ht="20.45" customHeight="1" spans="1:16">
      <c r="A60" s="28">
        <v>51</v>
      </c>
      <c r="B60" s="29" t="s">
        <v>78</v>
      </c>
      <c r="C60" s="30">
        <v>2.07</v>
      </c>
      <c r="D60" s="28">
        <v>0</v>
      </c>
      <c r="E60" s="28">
        <v>0</v>
      </c>
      <c r="F60" s="28">
        <v>0</v>
      </c>
      <c r="G60" s="31">
        <f t="shared" si="2"/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31">
        <f t="shared" si="3"/>
        <v>2.07</v>
      </c>
      <c r="O60" s="29"/>
      <c r="P60" s="28"/>
    </row>
    <row r="61" s="5" customFormat="1" ht="20.45" customHeight="1" spans="1:16">
      <c r="A61" s="32"/>
      <c r="B61" s="33" t="s">
        <v>79</v>
      </c>
      <c r="C61" s="34">
        <f>SUM(C62:C111)</f>
        <v>101.24</v>
      </c>
      <c r="D61" s="34">
        <f t="shared" ref="D61:N61" si="5">SUM(D62:D111)</f>
        <v>0</v>
      </c>
      <c r="E61" s="34">
        <f t="shared" si="5"/>
        <v>0</v>
      </c>
      <c r="F61" s="34">
        <f t="shared" si="5"/>
        <v>0</v>
      </c>
      <c r="G61" s="34">
        <f t="shared" si="5"/>
        <v>33.55</v>
      </c>
      <c r="H61" s="34">
        <f t="shared" si="5"/>
        <v>0</v>
      </c>
      <c r="I61" s="34">
        <f t="shared" si="5"/>
        <v>0</v>
      </c>
      <c r="J61" s="34">
        <f t="shared" si="5"/>
        <v>0</v>
      </c>
      <c r="K61" s="34">
        <f t="shared" si="5"/>
        <v>0</v>
      </c>
      <c r="L61" s="34">
        <f t="shared" si="5"/>
        <v>0</v>
      </c>
      <c r="M61" s="34">
        <f t="shared" si="5"/>
        <v>33.55</v>
      </c>
      <c r="N61" s="34">
        <f t="shared" si="5"/>
        <v>67.69</v>
      </c>
      <c r="O61" s="33"/>
      <c r="P61" s="32"/>
    </row>
    <row r="62" s="4" customFormat="1" ht="20.45" customHeight="1" spans="1:16">
      <c r="A62" s="28">
        <v>52</v>
      </c>
      <c r="B62" s="29" t="s">
        <v>80</v>
      </c>
      <c r="C62" s="30">
        <v>1.35</v>
      </c>
      <c r="D62" s="28">
        <v>0</v>
      </c>
      <c r="E62" s="28">
        <v>0</v>
      </c>
      <c r="F62" s="28">
        <v>0</v>
      </c>
      <c r="G62" s="31">
        <f t="shared" si="2"/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1">
        <f t="shared" si="3"/>
        <v>1.35</v>
      </c>
      <c r="O62" s="29" t="s">
        <v>27</v>
      </c>
      <c r="P62" s="28"/>
    </row>
    <row r="63" s="4" customFormat="1" ht="20.45" customHeight="1" spans="1:16">
      <c r="A63" s="28">
        <v>53</v>
      </c>
      <c r="B63" s="29" t="s">
        <v>81</v>
      </c>
      <c r="C63" s="30">
        <v>0.81</v>
      </c>
      <c r="D63" s="28">
        <v>0</v>
      </c>
      <c r="E63" s="28">
        <v>0</v>
      </c>
      <c r="F63" s="28">
        <v>0</v>
      </c>
      <c r="G63" s="31">
        <f t="shared" si="2"/>
        <v>0.81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0.81</v>
      </c>
      <c r="N63" s="31">
        <f t="shared" si="3"/>
        <v>0</v>
      </c>
      <c r="O63" s="29"/>
      <c r="P63" s="28"/>
    </row>
    <row r="64" s="4" customFormat="1" ht="20.45" customHeight="1" spans="1:16">
      <c r="A64" s="28">
        <v>54</v>
      </c>
      <c r="B64" s="29" t="s">
        <v>82</v>
      </c>
      <c r="C64" s="30">
        <v>2.13</v>
      </c>
      <c r="D64" s="28">
        <v>0</v>
      </c>
      <c r="E64" s="28">
        <v>0</v>
      </c>
      <c r="F64" s="28">
        <v>0</v>
      </c>
      <c r="G64" s="31">
        <f t="shared" si="2"/>
        <v>1.34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1.34</v>
      </c>
      <c r="N64" s="31">
        <f t="shared" si="3"/>
        <v>0.79</v>
      </c>
      <c r="O64" s="29" t="s">
        <v>27</v>
      </c>
      <c r="P64" s="28"/>
    </row>
    <row r="65" s="4" customFormat="1" ht="20.45" customHeight="1" spans="1:16">
      <c r="A65" s="28">
        <v>55</v>
      </c>
      <c r="B65" s="29" t="s">
        <v>83</v>
      </c>
      <c r="C65" s="30">
        <v>2.76</v>
      </c>
      <c r="D65" s="28">
        <v>0</v>
      </c>
      <c r="E65" s="28">
        <v>0</v>
      </c>
      <c r="F65" s="28">
        <v>0</v>
      </c>
      <c r="G65" s="31">
        <f t="shared" si="2"/>
        <v>1.81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1.81</v>
      </c>
      <c r="N65" s="31">
        <f t="shared" si="3"/>
        <v>0.95</v>
      </c>
      <c r="O65" s="29"/>
      <c r="P65" s="28"/>
    </row>
    <row r="66" s="4" customFormat="1" ht="20.45" customHeight="1" spans="1:16">
      <c r="A66" s="28">
        <v>56</v>
      </c>
      <c r="B66" s="29" t="s">
        <v>84</v>
      </c>
      <c r="C66" s="30">
        <v>1.2</v>
      </c>
      <c r="D66" s="28">
        <v>0</v>
      </c>
      <c r="E66" s="28">
        <v>0</v>
      </c>
      <c r="F66" s="28">
        <v>0</v>
      </c>
      <c r="G66" s="31">
        <f t="shared" si="2"/>
        <v>1.2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1.2</v>
      </c>
      <c r="N66" s="31">
        <f t="shared" si="3"/>
        <v>0</v>
      </c>
      <c r="O66" s="29" t="s">
        <v>27</v>
      </c>
      <c r="P66" s="28"/>
    </row>
    <row r="67" s="4" customFormat="1" ht="20.45" customHeight="1" spans="1:16">
      <c r="A67" s="28">
        <v>57</v>
      </c>
      <c r="B67" s="29" t="s">
        <v>85</v>
      </c>
      <c r="C67" s="30">
        <v>2.02</v>
      </c>
      <c r="D67" s="28">
        <v>0</v>
      </c>
      <c r="E67" s="28">
        <v>0</v>
      </c>
      <c r="F67" s="28">
        <v>0</v>
      </c>
      <c r="G67" s="31">
        <f t="shared" si="2"/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31">
        <f t="shared" si="3"/>
        <v>2.02</v>
      </c>
      <c r="O67" s="29" t="s">
        <v>27</v>
      </c>
      <c r="P67" s="28"/>
    </row>
    <row r="68" s="4" customFormat="1" ht="20.45" customHeight="1" spans="1:16">
      <c r="A68" s="28">
        <v>58</v>
      </c>
      <c r="B68" s="29" t="s">
        <v>86</v>
      </c>
      <c r="C68" s="30">
        <v>1.3</v>
      </c>
      <c r="D68" s="28">
        <v>0</v>
      </c>
      <c r="E68" s="28">
        <v>0</v>
      </c>
      <c r="F68" s="28">
        <v>0</v>
      </c>
      <c r="G68" s="31">
        <f t="shared" si="2"/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31">
        <f t="shared" si="3"/>
        <v>1.3</v>
      </c>
      <c r="O68" s="29" t="s">
        <v>27</v>
      </c>
      <c r="P68" s="28"/>
    </row>
    <row r="69" s="4" customFormat="1" ht="20.45" customHeight="1" spans="1:16">
      <c r="A69" s="28">
        <v>59</v>
      </c>
      <c r="B69" s="29" t="s">
        <v>87</v>
      </c>
      <c r="C69" s="30">
        <v>3.28</v>
      </c>
      <c r="D69" s="28">
        <v>0</v>
      </c>
      <c r="E69" s="28">
        <v>0</v>
      </c>
      <c r="F69" s="28">
        <v>0</v>
      </c>
      <c r="G69" s="31">
        <f t="shared" si="2"/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31">
        <f t="shared" si="3"/>
        <v>3.28</v>
      </c>
      <c r="O69" s="29" t="s">
        <v>27</v>
      </c>
      <c r="P69" s="28"/>
    </row>
    <row r="70" s="4" customFormat="1" ht="20.45" customHeight="1" spans="1:16">
      <c r="A70" s="28">
        <v>60</v>
      </c>
      <c r="B70" s="29" t="s">
        <v>88</v>
      </c>
      <c r="C70" s="30">
        <v>3.42</v>
      </c>
      <c r="D70" s="28">
        <v>0</v>
      </c>
      <c r="E70" s="28">
        <v>0</v>
      </c>
      <c r="F70" s="28">
        <v>0</v>
      </c>
      <c r="G70" s="31">
        <f t="shared" si="2"/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31">
        <f t="shared" si="3"/>
        <v>3.42</v>
      </c>
      <c r="O70" s="29"/>
      <c r="P70" s="28"/>
    </row>
    <row r="71" s="4" customFormat="1" ht="20.45" customHeight="1" spans="1:16">
      <c r="A71" s="28">
        <v>61</v>
      </c>
      <c r="B71" s="29" t="s">
        <v>89</v>
      </c>
      <c r="C71" s="30">
        <v>2.85</v>
      </c>
      <c r="D71" s="28">
        <v>0</v>
      </c>
      <c r="E71" s="28">
        <v>0</v>
      </c>
      <c r="F71" s="28">
        <v>0</v>
      </c>
      <c r="G71" s="31">
        <f t="shared" si="2"/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31">
        <f t="shared" si="3"/>
        <v>2.85</v>
      </c>
      <c r="O71" s="29" t="s">
        <v>27</v>
      </c>
      <c r="P71" s="28"/>
    </row>
    <row r="72" s="4" customFormat="1" ht="20.45" customHeight="1" spans="1:16">
      <c r="A72" s="28">
        <v>62</v>
      </c>
      <c r="B72" s="29" t="s">
        <v>90</v>
      </c>
      <c r="C72" s="30">
        <v>0.82</v>
      </c>
      <c r="D72" s="28">
        <v>0</v>
      </c>
      <c r="E72" s="28">
        <v>0</v>
      </c>
      <c r="F72" s="28">
        <v>0</v>
      </c>
      <c r="G72" s="31">
        <f t="shared" si="2"/>
        <v>0.82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0.82</v>
      </c>
      <c r="N72" s="31">
        <f t="shared" si="3"/>
        <v>0</v>
      </c>
      <c r="O72" s="29" t="s">
        <v>27</v>
      </c>
      <c r="P72" s="28"/>
    </row>
    <row r="73" s="4" customFormat="1" ht="20.45" customHeight="1" spans="1:16">
      <c r="A73" s="28">
        <v>63</v>
      </c>
      <c r="B73" s="29" t="s">
        <v>91</v>
      </c>
      <c r="C73" s="30">
        <v>2.18</v>
      </c>
      <c r="D73" s="28">
        <v>0</v>
      </c>
      <c r="E73" s="28">
        <v>0</v>
      </c>
      <c r="F73" s="28">
        <v>0</v>
      </c>
      <c r="G73" s="31">
        <f t="shared" si="2"/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31">
        <f t="shared" si="3"/>
        <v>2.18</v>
      </c>
      <c r="O73" s="29"/>
      <c r="P73" s="28"/>
    </row>
    <row r="74" s="4" customFormat="1" ht="20.45" customHeight="1" spans="1:16">
      <c r="A74" s="28">
        <v>64</v>
      </c>
      <c r="B74" s="29" t="s">
        <v>92</v>
      </c>
      <c r="C74" s="30">
        <v>4.48</v>
      </c>
      <c r="D74" s="28">
        <v>0</v>
      </c>
      <c r="E74" s="28">
        <v>0</v>
      </c>
      <c r="F74" s="28">
        <v>0</v>
      </c>
      <c r="G74" s="31">
        <f t="shared" si="2"/>
        <v>1.02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1.02</v>
      </c>
      <c r="N74" s="31">
        <f t="shared" si="3"/>
        <v>3.46</v>
      </c>
      <c r="O74" s="29" t="s">
        <v>27</v>
      </c>
      <c r="P74" s="28"/>
    </row>
    <row r="75" s="4" customFormat="1" ht="20.45" customHeight="1" spans="1:16">
      <c r="A75" s="28">
        <v>65</v>
      </c>
      <c r="B75" s="29" t="s">
        <v>93</v>
      </c>
      <c r="C75" s="30">
        <v>2.16</v>
      </c>
      <c r="D75" s="28">
        <v>0</v>
      </c>
      <c r="E75" s="28">
        <v>0</v>
      </c>
      <c r="F75" s="28">
        <v>0</v>
      </c>
      <c r="G75" s="31">
        <f t="shared" ref="G75:G139" si="6">SUM(H75:M75)</f>
        <v>2.16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2.16</v>
      </c>
      <c r="N75" s="31">
        <f t="shared" si="3"/>
        <v>0</v>
      </c>
      <c r="O75" s="29" t="s">
        <v>27</v>
      </c>
      <c r="P75" s="28"/>
    </row>
    <row r="76" s="4" customFormat="1" ht="20.45" customHeight="1" spans="1:16">
      <c r="A76" s="28">
        <v>66</v>
      </c>
      <c r="B76" s="29" t="s">
        <v>94</v>
      </c>
      <c r="C76" s="30">
        <v>2.1</v>
      </c>
      <c r="D76" s="28">
        <v>0</v>
      </c>
      <c r="E76" s="28">
        <v>0</v>
      </c>
      <c r="F76" s="28">
        <v>0</v>
      </c>
      <c r="G76" s="31">
        <f t="shared" si="6"/>
        <v>2.1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2.1</v>
      </c>
      <c r="N76" s="31">
        <f t="shared" ref="N76:N140" si="7">C76+D76+E76-F76-G76</f>
        <v>0</v>
      </c>
      <c r="O76" s="29" t="s">
        <v>27</v>
      </c>
      <c r="P76" s="28"/>
    </row>
    <row r="77" s="4" customFormat="1" ht="20.45" customHeight="1" spans="1:16">
      <c r="A77" s="28">
        <v>67</v>
      </c>
      <c r="B77" s="29" t="s">
        <v>95</v>
      </c>
      <c r="C77" s="30">
        <v>1.25</v>
      </c>
      <c r="D77" s="28">
        <v>0</v>
      </c>
      <c r="E77" s="28">
        <v>0</v>
      </c>
      <c r="F77" s="28">
        <v>0</v>
      </c>
      <c r="G77" s="31">
        <f t="shared" si="6"/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31">
        <f t="shared" si="7"/>
        <v>1.25</v>
      </c>
      <c r="O77" s="29"/>
      <c r="P77" s="28"/>
    </row>
    <row r="78" s="4" customFormat="1" ht="20.45" customHeight="1" spans="1:16">
      <c r="A78" s="28">
        <v>68</v>
      </c>
      <c r="B78" s="29" t="s">
        <v>96</v>
      </c>
      <c r="C78" s="30">
        <v>0.9</v>
      </c>
      <c r="D78" s="28">
        <v>0</v>
      </c>
      <c r="E78" s="28">
        <v>0</v>
      </c>
      <c r="F78" s="28">
        <v>0</v>
      </c>
      <c r="G78" s="31">
        <f t="shared" si="6"/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31">
        <f t="shared" si="7"/>
        <v>0.9</v>
      </c>
      <c r="O78" s="29" t="s">
        <v>27</v>
      </c>
      <c r="P78" s="28"/>
    </row>
    <row r="79" s="4" customFormat="1" ht="20.45" customHeight="1" spans="1:16">
      <c r="A79" s="28">
        <v>69</v>
      </c>
      <c r="B79" s="29" t="s">
        <v>97</v>
      </c>
      <c r="C79" s="30">
        <v>1.98</v>
      </c>
      <c r="D79" s="28">
        <v>0</v>
      </c>
      <c r="E79" s="28">
        <v>0</v>
      </c>
      <c r="F79" s="28">
        <v>0</v>
      </c>
      <c r="G79" s="31">
        <f t="shared" si="6"/>
        <v>1.98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1.98</v>
      </c>
      <c r="N79" s="31">
        <f t="shared" si="7"/>
        <v>0</v>
      </c>
      <c r="O79" s="29" t="s">
        <v>27</v>
      </c>
      <c r="P79" s="28"/>
    </row>
    <row r="80" s="4" customFormat="1" ht="20.45" customHeight="1" spans="1:16">
      <c r="A80" s="28">
        <v>70</v>
      </c>
      <c r="B80" s="29" t="s">
        <v>98</v>
      </c>
      <c r="C80" s="30">
        <v>1.52</v>
      </c>
      <c r="D80" s="28">
        <v>0</v>
      </c>
      <c r="E80" s="28">
        <v>0</v>
      </c>
      <c r="F80" s="28">
        <v>0</v>
      </c>
      <c r="G80" s="31">
        <f t="shared" si="6"/>
        <v>1.52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1.52</v>
      </c>
      <c r="N80" s="31">
        <f t="shared" si="7"/>
        <v>0</v>
      </c>
      <c r="O80" s="29" t="s">
        <v>27</v>
      </c>
      <c r="P80" s="28"/>
    </row>
    <row r="81" s="4" customFormat="1" ht="20.45" customHeight="1" spans="1:16">
      <c r="A81" s="28">
        <v>71</v>
      </c>
      <c r="B81" s="29" t="s">
        <v>99</v>
      </c>
      <c r="C81" s="30">
        <v>2.28</v>
      </c>
      <c r="D81" s="28">
        <v>0</v>
      </c>
      <c r="E81" s="28">
        <v>0</v>
      </c>
      <c r="F81" s="28">
        <v>0</v>
      </c>
      <c r="G81" s="31">
        <f t="shared" si="6"/>
        <v>2.28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2.28</v>
      </c>
      <c r="N81" s="31">
        <f t="shared" si="7"/>
        <v>0</v>
      </c>
      <c r="O81" s="29" t="s">
        <v>27</v>
      </c>
      <c r="P81" s="28"/>
    </row>
    <row r="82" s="4" customFormat="1" ht="20.45" customHeight="1" spans="1:16">
      <c r="A82" s="28">
        <v>72</v>
      </c>
      <c r="B82" s="29" t="s">
        <v>100</v>
      </c>
      <c r="C82" s="30">
        <v>1.03</v>
      </c>
      <c r="D82" s="28">
        <v>0</v>
      </c>
      <c r="E82" s="28">
        <v>0</v>
      </c>
      <c r="F82" s="28">
        <v>0</v>
      </c>
      <c r="G82" s="31">
        <f t="shared" si="6"/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31">
        <f t="shared" si="7"/>
        <v>1.03</v>
      </c>
      <c r="O82" s="29" t="s">
        <v>27</v>
      </c>
      <c r="P82" s="28"/>
    </row>
    <row r="83" s="4" customFormat="1" ht="20.45" customHeight="1" spans="1:16">
      <c r="A83" s="28">
        <v>73</v>
      </c>
      <c r="B83" s="29" t="s">
        <v>101</v>
      </c>
      <c r="C83" s="30">
        <v>2.76</v>
      </c>
      <c r="D83" s="28">
        <v>0</v>
      </c>
      <c r="E83" s="28">
        <v>0</v>
      </c>
      <c r="F83" s="28">
        <v>0</v>
      </c>
      <c r="G83" s="31">
        <f t="shared" si="6"/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31">
        <f t="shared" si="7"/>
        <v>2.76</v>
      </c>
      <c r="O83" s="29" t="s">
        <v>27</v>
      </c>
      <c r="P83" s="28"/>
    </row>
    <row r="84" s="4" customFormat="1" ht="20.45" customHeight="1" spans="1:16">
      <c r="A84" s="28">
        <v>74</v>
      </c>
      <c r="B84" s="29" t="s">
        <v>102</v>
      </c>
      <c r="C84" s="30">
        <v>4.9</v>
      </c>
      <c r="D84" s="28">
        <v>0</v>
      </c>
      <c r="E84" s="28">
        <v>0</v>
      </c>
      <c r="F84" s="28">
        <v>0</v>
      </c>
      <c r="G84" s="31">
        <f t="shared" si="6"/>
        <v>4.9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4.9</v>
      </c>
      <c r="N84" s="31">
        <f t="shared" si="7"/>
        <v>0</v>
      </c>
      <c r="O84" s="29" t="s">
        <v>27</v>
      </c>
      <c r="P84" s="28"/>
    </row>
    <row r="85" s="4" customFormat="1" ht="20.45" customHeight="1" spans="1:16">
      <c r="A85" s="28">
        <v>75</v>
      </c>
      <c r="B85" s="29" t="s">
        <v>103</v>
      </c>
      <c r="C85" s="30">
        <v>2.21</v>
      </c>
      <c r="D85" s="28">
        <v>0</v>
      </c>
      <c r="E85" s="28">
        <v>0</v>
      </c>
      <c r="F85" s="28">
        <v>0</v>
      </c>
      <c r="G85" s="31">
        <f t="shared" si="6"/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31">
        <f t="shared" si="7"/>
        <v>2.21</v>
      </c>
      <c r="O85" s="29"/>
      <c r="P85" s="28"/>
    </row>
    <row r="86" s="4" customFormat="1" ht="20.45" customHeight="1" spans="1:16">
      <c r="A86" s="28">
        <v>76</v>
      </c>
      <c r="B86" s="29" t="s">
        <v>104</v>
      </c>
      <c r="C86" s="30">
        <v>1.17</v>
      </c>
      <c r="D86" s="28">
        <v>0</v>
      </c>
      <c r="E86" s="28">
        <v>0</v>
      </c>
      <c r="F86" s="28">
        <v>0</v>
      </c>
      <c r="G86" s="31">
        <f t="shared" si="6"/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31">
        <f t="shared" si="7"/>
        <v>1.17</v>
      </c>
      <c r="O86" s="29"/>
      <c r="P86" s="28"/>
    </row>
    <row r="87" s="4" customFormat="1" ht="20.45" customHeight="1" spans="1:16">
      <c r="A87" s="28">
        <v>77</v>
      </c>
      <c r="B87" s="29" t="s">
        <v>105</v>
      </c>
      <c r="C87" s="30">
        <v>1.18</v>
      </c>
      <c r="D87" s="28">
        <v>0</v>
      </c>
      <c r="E87" s="28">
        <v>0</v>
      </c>
      <c r="F87" s="28">
        <v>0</v>
      </c>
      <c r="G87" s="31">
        <f t="shared" si="6"/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31">
        <f t="shared" si="7"/>
        <v>1.18</v>
      </c>
      <c r="O87" s="29" t="s">
        <v>27</v>
      </c>
      <c r="P87" s="28"/>
    </row>
    <row r="88" s="4" customFormat="1" ht="20.45" customHeight="1" spans="1:16">
      <c r="A88" s="28">
        <v>78</v>
      </c>
      <c r="B88" s="29" t="s">
        <v>106</v>
      </c>
      <c r="C88" s="30">
        <v>1.35</v>
      </c>
      <c r="D88" s="28">
        <v>0</v>
      </c>
      <c r="E88" s="28">
        <v>0</v>
      </c>
      <c r="F88" s="28">
        <v>0</v>
      </c>
      <c r="G88" s="31">
        <f t="shared" si="6"/>
        <v>1.35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1.35</v>
      </c>
      <c r="N88" s="31">
        <f t="shared" si="7"/>
        <v>0</v>
      </c>
      <c r="O88" s="29" t="s">
        <v>27</v>
      </c>
      <c r="P88" s="28"/>
    </row>
    <row r="89" s="4" customFormat="1" ht="20.45" customHeight="1" spans="1:16">
      <c r="A89" s="28">
        <v>79</v>
      </c>
      <c r="B89" s="29" t="s">
        <v>107</v>
      </c>
      <c r="C89" s="30">
        <v>1.92</v>
      </c>
      <c r="D89" s="28">
        <v>0</v>
      </c>
      <c r="E89" s="28">
        <v>0</v>
      </c>
      <c r="F89" s="28">
        <v>0</v>
      </c>
      <c r="G89" s="31">
        <f t="shared" si="6"/>
        <v>1.92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1.92</v>
      </c>
      <c r="N89" s="31">
        <f t="shared" si="7"/>
        <v>0</v>
      </c>
      <c r="O89" s="29" t="s">
        <v>27</v>
      </c>
      <c r="P89" s="28"/>
    </row>
    <row r="90" s="6" customFormat="1" ht="20.45" customHeight="1" spans="1:16">
      <c r="A90" s="42">
        <v>80</v>
      </c>
      <c r="B90" s="43" t="s">
        <v>108</v>
      </c>
      <c r="C90" s="44">
        <v>2.76</v>
      </c>
      <c r="D90" s="42">
        <v>0</v>
      </c>
      <c r="E90" s="42">
        <v>0</v>
      </c>
      <c r="F90" s="42">
        <v>0</v>
      </c>
      <c r="G90" s="45">
        <f t="shared" si="6"/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5">
        <f t="shared" si="7"/>
        <v>2.76</v>
      </c>
      <c r="O90" s="43" t="s">
        <v>109</v>
      </c>
      <c r="P90" s="42"/>
    </row>
    <row r="91" s="4" customFormat="1" ht="20.45" customHeight="1" spans="1:16">
      <c r="A91" s="28">
        <v>81</v>
      </c>
      <c r="B91" s="29" t="s">
        <v>110</v>
      </c>
      <c r="C91" s="30">
        <v>4.25</v>
      </c>
      <c r="D91" s="28">
        <v>0</v>
      </c>
      <c r="E91" s="28">
        <v>0</v>
      </c>
      <c r="F91" s="28">
        <v>0</v>
      </c>
      <c r="G91" s="31">
        <f t="shared" si="6"/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31">
        <f t="shared" si="7"/>
        <v>4.25</v>
      </c>
      <c r="O91" s="29"/>
      <c r="P91" s="28"/>
    </row>
    <row r="92" s="4" customFormat="1" ht="20.45" customHeight="1" spans="1:16">
      <c r="A92" s="28">
        <v>82</v>
      </c>
      <c r="B92" s="29" t="s">
        <v>111</v>
      </c>
      <c r="C92" s="30">
        <v>0.5</v>
      </c>
      <c r="D92" s="28">
        <v>0</v>
      </c>
      <c r="E92" s="28">
        <v>0</v>
      </c>
      <c r="F92" s="28">
        <v>0</v>
      </c>
      <c r="G92" s="31">
        <f t="shared" si="6"/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31">
        <f t="shared" si="7"/>
        <v>0.5</v>
      </c>
      <c r="O92" s="29" t="s">
        <v>27</v>
      </c>
      <c r="P92" s="28"/>
    </row>
    <row r="93" s="4" customFormat="1" ht="20.45" customHeight="1" spans="1:16">
      <c r="A93" s="28">
        <v>83</v>
      </c>
      <c r="B93" s="29" t="s">
        <v>112</v>
      </c>
      <c r="C93" s="30">
        <v>0.8</v>
      </c>
      <c r="D93" s="28">
        <v>0</v>
      </c>
      <c r="E93" s="28">
        <v>0</v>
      </c>
      <c r="F93" s="28">
        <v>0</v>
      </c>
      <c r="G93" s="31">
        <f t="shared" si="6"/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31">
        <f t="shared" si="7"/>
        <v>0.8</v>
      </c>
      <c r="O93" s="29"/>
      <c r="P93" s="28"/>
    </row>
    <row r="94" s="4" customFormat="1" ht="20.45" customHeight="1" spans="1:16">
      <c r="A94" s="28">
        <v>84</v>
      </c>
      <c r="B94" s="29" t="s">
        <v>113</v>
      </c>
      <c r="C94" s="30">
        <v>4.38</v>
      </c>
      <c r="D94" s="28">
        <v>0</v>
      </c>
      <c r="E94" s="28">
        <v>0</v>
      </c>
      <c r="F94" s="28">
        <v>0</v>
      </c>
      <c r="G94" s="31">
        <f t="shared" si="6"/>
        <v>1.86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1.86</v>
      </c>
      <c r="N94" s="31">
        <f t="shared" si="7"/>
        <v>2.52</v>
      </c>
      <c r="O94" s="29" t="s">
        <v>27</v>
      </c>
      <c r="P94" s="28"/>
    </row>
    <row r="95" s="4" customFormat="1" ht="20.45" customHeight="1" spans="1:16">
      <c r="A95" s="28">
        <v>85</v>
      </c>
      <c r="B95" s="29" t="s">
        <v>114</v>
      </c>
      <c r="C95" s="30">
        <v>2.84</v>
      </c>
      <c r="D95" s="28">
        <v>0</v>
      </c>
      <c r="E95" s="28">
        <v>0</v>
      </c>
      <c r="F95" s="28">
        <v>0</v>
      </c>
      <c r="G95" s="31">
        <f t="shared" si="6"/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31">
        <f t="shared" si="7"/>
        <v>2.84</v>
      </c>
      <c r="O95" s="29"/>
      <c r="P95" s="28"/>
    </row>
    <row r="96" s="4" customFormat="1" ht="20.45" customHeight="1" spans="1:16">
      <c r="A96" s="28">
        <v>86</v>
      </c>
      <c r="B96" s="29" t="s">
        <v>115</v>
      </c>
      <c r="C96" s="30">
        <v>2.86</v>
      </c>
      <c r="D96" s="28">
        <v>0</v>
      </c>
      <c r="E96" s="28">
        <v>0</v>
      </c>
      <c r="F96" s="28">
        <v>0</v>
      </c>
      <c r="G96" s="31">
        <f t="shared" si="6"/>
        <v>1.94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1.94</v>
      </c>
      <c r="N96" s="31">
        <f t="shared" si="7"/>
        <v>0.92</v>
      </c>
      <c r="O96" s="29"/>
      <c r="P96" s="28"/>
    </row>
    <row r="97" s="4" customFormat="1" ht="20.45" customHeight="1" spans="1:16">
      <c r="A97" s="28">
        <v>87</v>
      </c>
      <c r="B97" s="29" t="s">
        <v>116</v>
      </c>
      <c r="C97" s="30">
        <v>1.48</v>
      </c>
      <c r="D97" s="28">
        <v>0</v>
      </c>
      <c r="E97" s="28">
        <v>0</v>
      </c>
      <c r="F97" s="28">
        <v>0</v>
      </c>
      <c r="G97" s="31">
        <f t="shared" si="6"/>
        <v>0</v>
      </c>
      <c r="H97" s="28">
        <v>0</v>
      </c>
      <c r="I97" s="28">
        <v>0</v>
      </c>
      <c r="J97" s="28">
        <v>0</v>
      </c>
      <c r="K97" s="28"/>
      <c r="L97" s="28">
        <v>0</v>
      </c>
      <c r="M97" s="28">
        <v>0</v>
      </c>
      <c r="N97" s="31">
        <f t="shared" si="7"/>
        <v>1.48</v>
      </c>
      <c r="O97" s="29"/>
      <c r="P97" s="28"/>
    </row>
    <row r="98" s="4" customFormat="1" ht="20.45" customHeight="1" spans="1:16">
      <c r="A98" s="28">
        <v>88</v>
      </c>
      <c r="B98" s="29" t="s">
        <v>117</v>
      </c>
      <c r="C98" s="30">
        <v>1.02</v>
      </c>
      <c r="D98" s="28">
        <v>0</v>
      </c>
      <c r="E98" s="28">
        <v>0</v>
      </c>
      <c r="F98" s="28">
        <v>0</v>
      </c>
      <c r="G98" s="31">
        <f t="shared" si="6"/>
        <v>1.02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1.02</v>
      </c>
      <c r="N98" s="31">
        <f t="shared" si="7"/>
        <v>0</v>
      </c>
      <c r="O98" s="29" t="s">
        <v>27</v>
      </c>
      <c r="P98" s="28"/>
    </row>
    <row r="99" s="4" customFormat="1" ht="20.45" customHeight="1" spans="1:16">
      <c r="A99" s="28">
        <v>89</v>
      </c>
      <c r="B99" s="29" t="s">
        <v>118</v>
      </c>
      <c r="C99" s="30">
        <v>1.63</v>
      </c>
      <c r="D99" s="28">
        <v>0</v>
      </c>
      <c r="E99" s="28">
        <v>0</v>
      </c>
      <c r="F99" s="28">
        <v>0</v>
      </c>
      <c r="G99" s="31">
        <f t="shared" si="6"/>
        <v>0</v>
      </c>
      <c r="H99" s="28">
        <v>0</v>
      </c>
      <c r="I99" s="28">
        <v>0</v>
      </c>
      <c r="J99" s="28">
        <v>0</v>
      </c>
      <c r="K99" s="28"/>
      <c r="L99" s="28">
        <v>0</v>
      </c>
      <c r="M99" s="28">
        <v>0</v>
      </c>
      <c r="N99" s="31">
        <f t="shared" si="7"/>
        <v>1.63</v>
      </c>
      <c r="O99" s="29"/>
      <c r="P99" s="28"/>
    </row>
    <row r="100" s="4" customFormat="1" ht="20.45" customHeight="1" spans="1:16">
      <c r="A100" s="28">
        <v>90</v>
      </c>
      <c r="B100" s="29" t="s">
        <v>119</v>
      </c>
      <c r="C100" s="30">
        <v>1.39</v>
      </c>
      <c r="D100" s="28">
        <v>0</v>
      </c>
      <c r="E100" s="28">
        <v>0</v>
      </c>
      <c r="F100" s="28">
        <v>0</v>
      </c>
      <c r="G100" s="31">
        <f t="shared" si="6"/>
        <v>1.39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1.39</v>
      </c>
      <c r="N100" s="31">
        <f t="shared" si="7"/>
        <v>0</v>
      </c>
      <c r="O100" s="29" t="s">
        <v>27</v>
      </c>
      <c r="P100" s="28"/>
    </row>
    <row r="101" s="4" customFormat="1" ht="20.45" customHeight="1" spans="1:16">
      <c r="A101" s="28">
        <v>91</v>
      </c>
      <c r="B101" s="29" t="s">
        <v>120</v>
      </c>
      <c r="C101" s="30">
        <v>1.01</v>
      </c>
      <c r="D101" s="28">
        <v>0</v>
      </c>
      <c r="E101" s="28">
        <v>0</v>
      </c>
      <c r="F101" s="28">
        <v>0</v>
      </c>
      <c r="G101" s="31">
        <f t="shared" si="6"/>
        <v>1.01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1.01</v>
      </c>
      <c r="N101" s="31">
        <f t="shared" si="7"/>
        <v>0</v>
      </c>
      <c r="O101" s="29" t="s">
        <v>27</v>
      </c>
      <c r="P101" s="28"/>
    </row>
    <row r="102" s="4" customFormat="1" ht="20.45" customHeight="1" spans="1:16">
      <c r="A102" s="28">
        <v>92</v>
      </c>
      <c r="B102" s="29" t="s">
        <v>121</v>
      </c>
      <c r="C102" s="30">
        <v>1.23</v>
      </c>
      <c r="D102" s="28">
        <v>0</v>
      </c>
      <c r="E102" s="28">
        <v>0</v>
      </c>
      <c r="F102" s="28">
        <v>0</v>
      </c>
      <c r="G102" s="31">
        <f t="shared" si="6"/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31">
        <f t="shared" si="7"/>
        <v>1.23</v>
      </c>
      <c r="O102" s="29"/>
      <c r="P102" s="28"/>
    </row>
    <row r="103" s="4" customFormat="1" ht="20.45" customHeight="1" spans="1:16">
      <c r="A103" s="28">
        <v>93</v>
      </c>
      <c r="B103" s="29" t="s">
        <v>122</v>
      </c>
      <c r="C103" s="30">
        <v>1.91</v>
      </c>
      <c r="D103" s="28">
        <v>0</v>
      </c>
      <c r="E103" s="28">
        <v>0</v>
      </c>
      <c r="F103" s="28">
        <v>0</v>
      </c>
      <c r="G103" s="31">
        <f t="shared" si="6"/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31">
        <f t="shared" si="7"/>
        <v>1.91</v>
      </c>
      <c r="O103" s="29" t="s">
        <v>27</v>
      </c>
      <c r="P103" s="28"/>
    </row>
    <row r="104" s="4" customFormat="1" ht="20.45" customHeight="1" spans="1:16">
      <c r="A104" s="28">
        <v>94</v>
      </c>
      <c r="B104" s="29" t="s">
        <v>123</v>
      </c>
      <c r="C104" s="30">
        <v>4.07</v>
      </c>
      <c r="D104" s="28">
        <v>0</v>
      </c>
      <c r="E104" s="28">
        <v>0</v>
      </c>
      <c r="F104" s="28">
        <v>0</v>
      </c>
      <c r="G104" s="31">
        <f t="shared" si="6"/>
        <v>0.82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0.82</v>
      </c>
      <c r="N104" s="31">
        <f t="shared" si="7"/>
        <v>3.25</v>
      </c>
      <c r="O104" s="29" t="s">
        <v>27</v>
      </c>
      <c r="P104" s="28"/>
    </row>
    <row r="105" s="4" customFormat="1" ht="20.45" customHeight="1" spans="1:16">
      <c r="A105" s="28">
        <v>95</v>
      </c>
      <c r="B105" s="29" t="s">
        <v>124</v>
      </c>
      <c r="C105" s="30">
        <v>1.7</v>
      </c>
      <c r="D105" s="28">
        <v>0</v>
      </c>
      <c r="E105" s="28">
        <v>0</v>
      </c>
      <c r="F105" s="28">
        <v>0</v>
      </c>
      <c r="G105" s="31">
        <f t="shared" si="6"/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31">
        <f t="shared" si="7"/>
        <v>1.7</v>
      </c>
      <c r="O105" s="29" t="s">
        <v>27</v>
      </c>
      <c r="P105" s="28"/>
    </row>
    <row r="106" s="4" customFormat="1" ht="20.45" customHeight="1" spans="1:16">
      <c r="A106" s="28">
        <v>96</v>
      </c>
      <c r="B106" s="29" t="s">
        <v>125</v>
      </c>
      <c r="C106" s="30">
        <v>0.92</v>
      </c>
      <c r="D106" s="28">
        <v>0</v>
      </c>
      <c r="E106" s="28">
        <v>0</v>
      </c>
      <c r="F106" s="28">
        <v>0</v>
      </c>
      <c r="G106" s="31">
        <f t="shared" si="6"/>
        <v>0</v>
      </c>
      <c r="H106" s="28">
        <v>0</v>
      </c>
      <c r="I106" s="28">
        <v>0</v>
      </c>
      <c r="J106" s="28">
        <v>0</v>
      </c>
      <c r="K106" s="28"/>
      <c r="L106" s="28">
        <v>0</v>
      </c>
      <c r="M106" s="28">
        <v>0</v>
      </c>
      <c r="N106" s="31">
        <f t="shared" si="7"/>
        <v>0.92</v>
      </c>
      <c r="O106" s="29"/>
      <c r="P106" s="28"/>
    </row>
    <row r="107" s="4" customFormat="1" ht="20.45" customHeight="1" spans="1:16">
      <c r="A107" s="28">
        <v>97</v>
      </c>
      <c r="B107" s="29" t="s">
        <v>126</v>
      </c>
      <c r="C107" s="30">
        <v>2.71</v>
      </c>
      <c r="D107" s="28">
        <v>0</v>
      </c>
      <c r="E107" s="28">
        <v>0</v>
      </c>
      <c r="F107" s="28">
        <v>0</v>
      </c>
      <c r="G107" s="31">
        <f t="shared" si="6"/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31">
        <f t="shared" si="7"/>
        <v>2.71</v>
      </c>
      <c r="O107" s="29"/>
      <c r="P107" s="28"/>
    </row>
    <row r="108" s="4" customFormat="1" ht="20.45" customHeight="1" spans="1:16">
      <c r="A108" s="28">
        <v>98</v>
      </c>
      <c r="B108" s="29" t="s">
        <v>127</v>
      </c>
      <c r="C108" s="30">
        <v>0.3</v>
      </c>
      <c r="D108" s="28">
        <v>0</v>
      </c>
      <c r="E108" s="28">
        <v>0</v>
      </c>
      <c r="F108" s="28">
        <v>0</v>
      </c>
      <c r="G108" s="31">
        <f t="shared" si="6"/>
        <v>0.3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0.3</v>
      </c>
      <c r="N108" s="31">
        <f t="shared" si="7"/>
        <v>0</v>
      </c>
      <c r="O108" s="29"/>
      <c r="P108" s="28"/>
    </row>
    <row r="109" s="4" customFormat="1" ht="20.45" customHeight="1" spans="1:16">
      <c r="A109" s="28">
        <v>99</v>
      </c>
      <c r="B109" s="29" t="s">
        <v>128</v>
      </c>
      <c r="C109" s="30">
        <v>1.02</v>
      </c>
      <c r="D109" s="28">
        <v>0</v>
      </c>
      <c r="E109" s="28">
        <v>0</v>
      </c>
      <c r="F109" s="28">
        <v>0</v>
      </c>
      <c r="G109" s="31">
        <f t="shared" si="6"/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31">
        <f t="shared" si="7"/>
        <v>1.02</v>
      </c>
      <c r="O109" s="29" t="s">
        <v>27</v>
      </c>
      <c r="P109" s="28"/>
    </row>
    <row r="110" s="4" customFormat="1" ht="20.45" customHeight="1" spans="1:16">
      <c r="A110" s="28">
        <v>100</v>
      </c>
      <c r="B110" s="29" t="s">
        <v>129</v>
      </c>
      <c r="C110" s="30">
        <v>2.95</v>
      </c>
      <c r="D110" s="28">
        <v>0</v>
      </c>
      <c r="E110" s="28">
        <v>0</v>
      </c>
      <c r="F110" s="28">
        <v>0</v>
      </c>
      <c r="G110" s="31">
        <f t="shared" si="6"/>
        <v>0</v>
      </c>
      <c r="H110" s="28">
        <v>0</v>
      </c>
      <c r="I110" s="28">
        <v>0</v>
      </c>
      <c r="J110" s="28">
        <v>0</v>
      </c>
      <c r="K110" s="28"/>
      <c r="L110" s="28">
        <v>0</v>
      </c>
      <c r="M110" s="28">
        <v>0</v>
      </c>
      <c r="N110" s="31">
        <f t="shared" si="7"/>
        <v>2.95</v>
      </c>
      <c r="O110" s="29"/>
      <c r="P110" s="28"/>
    </row>
    <row r="111" s="4" customFormat="1" ht="20.45" customHeight="1" spans="1:16">
      <c r="A111" s="28">
        <v>101</v>
      </c>
      <c r="B111" s="29" t="s">
        <v>130</v>
      </c>
      <c r="C111" s="30">
        <v>2.2</v>
      </c>
      <c r="D111" s="28">
        <v>0</v>
      </c>
      <c r="E111" s="28">
        <v>0</v>
      </c>
      <c r="F111" s="28">
        <v>0</v>
      </c>
      <c r="G111" s="31">
        <f t="shared" si="6"/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31">
        <f t="shared" si="7"/>
        <v>2.2</v>
      </c>
      <c r="O111" s="29" t="s">
        <v>27</v>
      </c>
      <c r="P111" s="28"/>
    </row>
    <row r="112" s="5" customFormat="1" ht="20.45" customHeight="1" spans="1:16">
      <c r="A112" s="32"/>
      <c r="B112" s="33" t="s">
        <v>131</v>
      </c>
      <c r="C112" s="34">
        <f>SUM(C113:C171)</f>
        <v>174.26</v>
      </c>
      <c r="D112" s="34">
        <f t="shared" ref="D112:N112" si="8">SUM(D113:D171)</f>
        <v>0</v>
      </c>
      <c r="E112" s="34">
        <f t="shared" si="8"/>
        <v>2.27</v>
      </c>
      <c r="F112" s="34">
        <f t="shared" si="8"/>
        <v>2.27</v>
      </c>
      <c r="G112" s="34">
        <f t="shared" si="8"/>
        <v>43.56</v>
      </c>
      <c r="H112" s="34">
        <f t="shared" si="8"/>
        <v>0</v>
      </c>
      <c r="I112" s="34">
        <f t="shared" si="8"/>
        <v>0</v>
      </c>
      <c r="J112" s="34">
        <f t="shared" si="8"/>
        <v>0</v>
      </c>
      <c r="K112" s="34">
        <f t="shared" si="8"/>
        <v>0</v>
      </c>
      <c r="L112" s="34">
        <f t="shared" si="8"/>
        <v>3</v>
      </c>
      <c r="M112" s="34">
        <f t="shared" si="8"/>
        <v>40.56</v>
      </c>
      <c r="N112" s="34">
        <f t="shared" si="8"/>
        <v>130.7</v>
      </c>
      <c r="O112" s="33"/>
      <c r="P112" s="32"/>
    </row>
    <row r="113" s="4" customFormat="1" ht="20.45" customHeight="1" spans="1:16">
      <c r="A113" s="28">
        <v>102</v>
      </c>
      <c r="B113" s="29" t="s">
        <v>132</v>
      </c>
      <c r="C113" s="30">
        <v>3.82</v>
      </c>
      <c r="D113" s="28">
        <v>0</v>
      </c>
      <c r="E113" s="28">
        <v>0</v>
      </c>
      <c r="F113" s="28">
        <v>0</v>
      </c>
      <c r="G113" s="31">
        <f t="shared" si="6"/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31">
        <f t="shared" si="7"/>
        <v>3.82</v>
      </c>
      <c r="O113" s="29" t="s">
        <v>27</v>
      </c>
      <c r="P113" s="28"/>
    </row>
    <row r="114" s="4" customFormat="1" ht="20.45" customHeight="1" spans="1:16">
      <c r="A114" s="28">
        <v>103</v>
      </c>
      <c r="B114" s="29" t="s">
        <v>133</v>
      </c>
      <c r="C114" s="30">
        <v>2.27</v>
      </c>
      <c r="D114" s="28">
        <v>0</v>
      </c>
      <c r="E114" s="28">
        <v>0</v>
      </c>
      <c r="F114" s="28">
        <v>2.27</v>
      </c>
      <c r="G114" s="31">
        <f t="shared" si="6"/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31">
        <f t="shared" si="7"/>
        <v>0</v>
      </c>
      <c r="O114" s="29" t="s">
        <v>134</v>
      </c>
      <c r="P114" s="28"/>
    </row>
    <row r="115" s="4" customFormat="1" ht="20.45" customHeight="1" spans="1:16">
      <c r="A115" s="28">
        <v>104</v>
      </c>
      <c r="B115" s="29" t="s">
        <v>135</v>
      </c>
      <c r="C115" s="30">
        <v>3.76</v>
      </c>
      <c r="D115" s="28">
        <v>0</v>
      </c>
      <c r="E115" s="28">
        <v>2.27</v>
      </c>
      <c r="F115" s="28">
        <v>0</v>
      </c>
      <c r="G115" s="31">
        <f t="shared" si="6"/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31">
        <f t="shared" si="7"/>
        <v>6.03</v>
      </c>
      <c r="O115" s="29" t="s">
        <v>136</v>
      </c>
      <c r="P115" s="28"/>
    </row>
    <row r="116" s="4" customFormat="1" ht="20.45" customHeight="1" spans="1:16">
      <c r="A116" s="28">
        <v>105</v>
      </c>
      <c r="B116" s="29" t="s">
        <v>137</v>
      </c>
      <c r="C116" s="30">
        <v>3.48</v>
      </c>
      <c r="D116" s="28">
        <v>0</v>
      </c>
      <c r="E116" s="28">
        <v>0</v>
      </c>
      <c r="F116" s="28">
        <v>0</v>
      </c>
      <c r="G116" s="31">
        <f t="shared" si="6"/>
        <v>0.49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0.49</v>
      </c>
      <c r="N116" s="31">
        <f t="shared" si="7"/>
        <v>2.99</v>
      </c>
      <c r="O116" s="29" t="s">
        <v>27</v>
      </c>
      <c r="P116" s="28"/>
    </row>
    <row r="117" s="4" customFormat="1" ht="20.45" customHeight="1" spans="1:16">
      <c r="A117" s="28">
        <v>106</v>
      </c>
      <c r="B117" s="29" t="s">
        <v>138</v>
      </c>
      <c r="C117" s="30">
        <v>1.38</v>
      </c>
      <c r="D117" s="28">
        <v>0</v>
      </c>
      <c r="E117" s="28">
        <v>0</v>
      </c>
      <c r="F117" s="28">
        <v>0</v>
      </c>
      <c r="G117" s="31">
        <f t="shared" si="6"/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31">
        <f t="shared" si="7"/>
        <v>1.38</v>
      </c>
      <c r="O117" s="29" t="s">
        <v>27</v>
      </c>
      <c r="P117" s="28"/>
    </row>
    <row r="118" s="4" customFormat="1" ht="20.45" customHeight="1" spans="1:16">
      <c r="A118" s="28">
        <v>107</v>
      </c>
      <c r="B118" s="29" t="s">
        <v>139</v>
      </c>
      <c r="C118" s="30">
        <v>3.66</v>
      </c>
      <c r="D118" s="28">
        <v>0</v>
      </c>
      <c r="E118" s="28">
        <v>0</v>
      </c>
      <c r="F118" s="28">
        <v>0</v>
      </c>
      <c r="G118" s="31">
        <f t="shared" si="6"/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31">
        <f t="shared" si="7"/>
        <v>3.66</v>
      </c>
      <c r="O118" s="29" t="s">
        <v>27</v>
      </c>
      <c r="P118" s="28"/>
    </row>
    <row r="119" s="4" customFormat="1" ht="20.45" customHeight="1" spans="1:16">
      <c r="A119" s="28">
        <v>108</v>
      </c>
      <c r="B119" s="29" t="s">
        <v>140</v>
      </c>
      <c r="C119" s="30">
        <v>3.59</v>
      </c>
      <c r="D119" s="28">
        <v>0</v>
      </c>
      <c r="E119" s="28">
        <v>0</v>
      </c>
      <c r="F119" s="28">
        <v>0</v>
      </c>
      <c r="G119" s="31">
        <f t="shared" si="6"/>
        <v>0.92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0.92</v>
      </c>
      <c r="N119" s="31">
        <f t="shared" si="7"/>
        <v>2.67</v>
      </c>
      <c r="O119" s="29" t="s">
        <v>27</v>
      </c>
      <c r="P119" s="28"/>
    </row>
    <row r="120" s="4" customFormat="1" ht="20.45" customHeight="1" spans="1:16">
      <c r="A120" s="28">
        <v>109</v>
      </c>
      <c r="B120" s="29" t="s">
        <v>141</v>
      </c>
      <c r="C120" s="30">
        <v>3.79</v>
      </c>
      <c r="D120" s="28">
        <v>0</v>
      </c>
      <c r="E120" s="28">
        <v>0</v>
      </c>
      <c r="F120" s="28">
        <v>0</v>
      </c>
      <c r="G120" s="31">
        <f t="shared" si="6"/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31">
        <f t="shared" si="7"/>
        <v>3.79</v>
      </c>
      <c r="O120" s="29" t="s">
        <v>27</v>
      </c>
      <c r="P120" s="28"/>
    </row>
    <row r="121" s="4" customFormat="1" ht="20.45" customHeight="1" spans="1:16">
      <c r="A121" s="28">
        <v>110</v>
      </c>
      <c r="B121" s="29" t="s">
        <v>142</v>
      </c>
      <c r="C121" s="30">
        <v>5.16</v>
      </c>
      <c r="D121" s="28">
        <v>0</v>
      </c>
      <c r="E121" s="28">
        <v>0</v>
      </c>
      <c r="F121" s="28">
        <v>0</v>
      </c>
      <c r="G121" s="31">
        <f t="shared" si="6"/>
        <v>2.09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2.09</v>
      </c>
      <c r="N121" s="31">
        <f t="shared" si="7"/>
        <v>3.07</v>
      </c>
      <c r="O121" s="29" t="s">
        <v>27</v>
      </c>
      <c r="P121" s="28"/>
    </row>
    <row r="122" s="4" customFormat="1" ht="20.45" customHeight="1" spans="1:16">
      <c r="A122" s="28">
        <v>111</v>
      </c>
      <c r="B122" s="29" t="s">
        <v>143</v>
      </c>
      <c r="C122" s="30">
        <v>3.75</v>
      </c>
      <c r="D122" s="28">
        <v>0</v>
      </c>
      <c r="E122" s="28">
        <v>0</v>
      </c>
      <c r="F122" s="28">
        <v>0</v>
      </c>
      <c r="G122" s="31">
        <f t="shared" si="6"/>
        <v>0.51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0.51</v>
      </c>
      <c r="N122" s="31">
        <f t="shared" si="7"/>
        <v>3.24</v>
      </c>
      <c r="O122" s="29" t="s">
        <v>27</v>
      </c>
      <c r="P122" s="28"/>
    </row>
    <row r="123" s="4" customFormat="1" ht="20.45" customHeight="1" spans="1:16">
      <c r="A123" s="28">
        <v>112</v>
      </c>
      <c r="B123" s="29" t="s">
        <v>144</v>
      </c>
      <c r="C123" s="30">
        <v>1.27</v>
      </c>
      <c r="D123" s="28">
        <v>0</v>
      </c>
      <c r="E123" s="28">
        <v>0</v>
      </c>
      <c r="F123" s="28">
        <v>0</v>
      </c>
      <c r="G123" s="31">
        <f t="shared" si="6"/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31">
        <f t="shared" si="7"/>
        <v>1.27</v>
      </c>
      <c r="O123" s="29"/>
      <c r="P123" s="28"/>
    </row>
    <row r="124" s="4" customFormat="1" ht="20.45" customHeight="1" spans="1:16">
      <c r="A124" s="28">
        <v>113</v>
      </c>
      <c r="B124" s="29" t="s">
        <v>145</v>
      </c>
      <c r="C124" s="30">
        <v>2.56</v>
      </c>
      <c r="D124" s="28">
        <v>0</v>
      </c>
      <c r="E124" s="28">
        <v>0</v>
      </c>
      <c r="F124" s="28">
        <v>0</v>
      </c>
      <c r="G124" s="31">
        <f t="shared" si="6"/>
        <v>2.14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2.14</v>
      </c>
      <c r="N124" s="31">
        <f t="shared" si="7"/>
        <v>0.42</v>
      </c>
      <c r="O124" s="29" t="s">
        <v>27</v>
      </c>
      <c r="P124" s="28"/>
    </row>
    <row r="125" s="4" customFormat="1" ht="20.45" customHeight="1" spans="1:16">
      <c r="A125" s="28">
        <v>114</v>
      </c>
      <c r="B125" s="29" t="s">
        <v>146</v>
      </c>
      <c r="C125" s="30">
        <v>6.27</v>
      </c>
      <c r="D125" s="28">
        <v>0</v>
      </c>
      <c r="E125" s="28">
        <v>0</v>
      </c>
      <c r="F125" s="28">
        <v>0</v>
      </c>
      <c r="G125" s="31">
        <f t="shared" si="6"/>
        <v>5.74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5.74</v>
      </c>
      <c r="N125" s="31">
        <f t="shared" si="7"/>
        <v>0.529999999999999</v>
      </c>
      <c r="O125" s="29" t="s">
        <v>27</v>
      </c>
      <c r="P125" s="28"/>
    </row>
    <row r="126" s="4" customFormat="1" ht="20.45" customHeight="1" spans="1:16">
      <c r="A126" s="28">
        <v>115</v>
      </c>
      <c r="B126" s="29" t="s">
        <v>147</v>
      </c>
      <c r="C126" s="30">
        <v>1.92</v>
      </c>
      <c r="D126" s="28">
        <v>0</v>
      </c>
      <c r="E126" s="28">
        <v>0</v>
      </c>
      <c r="F126" s="28">
        <v>0</v>
      </c>
      <c r="G126" s="31">
        <f t="shared" si="6"/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31">
        <f t="shared" si="7"/>
        <v>1.92</v>
      </c>
      <c r="O126" s="29" t="s">
        <v>27</v>
      </c>
      <c r="P126" s="28"/>
    </row>
    <row r="127" s="4" customFormat="1" ht="20.45" customHeight="1" spans="1:16">
      <c r="A127" s="28">
        <v>116</v>
      </c>
      <c r="B127" s="29" t="s">
        <v>148</v>
      </c>
      <c r="C127" s="30">
        <v>3.04</v>
      </c>
      <c r="D127" s="28">
        <v>0</v>
      </c>
      <c r="E127" s="28">
        <v>0</v>
      </c>
      <c r="F127" s="28">
        <v>0</v>
      </c>
      <c r="G127" s="31">
        <f t="shared" si="6"/>
        <v>1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1</v>
      </c>
      <c r="N127" s="31">
        <f t="shared" si="7"/>
        <v>2.04</v>
      </c>
      <c r="O127" s="29"/>
      <c r="P127" s="28"/>
    </row>
    <row r="128" s="4" customFormat="1" ht="20.45" customHeight="1" spans="1:16">
      <c r="A128" s="28">
        <v>117</v>
      </c>
      <c r="B128" s="29" t="s">
        <v>149</v>
      </c>
      <c r="C128" s="30">
        <v>2.43</v>
      </c>
      <c r="D128" s="28">
        <v>0</v>
      </c>
      <c r="E128" s="28">
        <v>0</v>
      </c>
      <c r="F128" s="28">
        <v>0</v>
      </c>
      <c r="G128" s="31">
        <f t="shared" si="6"/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31">
        <f t="shared" si="7"/>
        <v>2.43</v>
      </c>
      <c r="O128" s="29" t="s">
        <v>27</v>
      </c>
      <c r="P128" s="28"/>
    </row>
    <row r="129" s="4" customFormat="1" ht="20.45" customHeight="1" spans="1:16">
      <c r="A129" s="28">
        <v>118</v>
      </c>
      <c r="B129" s="29" t="s">
        <v>150</v>
      </c>
      <c r="C129" s="30">
        <v>0.64</v>
      </c>
      <c r="D129" s="28">
        <v>0</v>
      </c>
      <c r="E129" s="28">
        <v>0</v>
      </c>
      <c r="F129" s="28">
        <v>0</v>
      </c>
      <c r="G129" s="31">
        <f t="shared" si="6"/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31">
        <f t="shared" si="7"/>
        <v>0.64</v>
      </c>
      <c r="O129" s="29" t="s">
        <v>27</v>
      </c>
      <c r="P129" s="28"/>
    </row>
    <row r="130" s="4" customFormat="1" ht="20.45" customHeight="1" spans="1:16">
      <c r="A130" s="28">
        <v>119</v>
      </c>
      <c r="B130" s="46" t="s">
        <v>151</v>
      </c>
      <c r="C130" s="30">
        <v>5.03</v>
      </c>
      <c r="D130" s="28">
        <v>0</v>
      </c>
      <c r="E130" s="28">
        <v>0</v>
      </c>
      <c r="F130" s="28">
        <v>0</v>
      </c>
      <c r="G130" s="31">
        <f t="shared" si="6"/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31">
        <f t="shared" si="7"/>
        <v>5.03</v>
      </c>
      <c r="O130" s="29"/>
      <c r="P130" s="28"/>
    </row>
    <row r="131" s="4" customFormat="1" ht="20.45" customHeight="1" spans="1:16">
      <c r="A131" s="28">
        <v>120</v>
      </c>
      <c r="B131" s="29" t="s">
        <v>152</v>
      </c>
      <c r="C131" s="30">
        <v>0.85</v>
      </c>
      <c r="D131" s="28">
        <v>0</v>
      </c>
      <c r="E131" s="28">
        <v>0</v>
      </c>
      <c r="F131" s="28">
        <v>0</v>
      </c>
      <c r="G131" s="31">
        <f t="shared" si="6"/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31">
        <f t="shared" si="7"/>
        <v>0.85</v>
      </c>
      <c r="O131" s="29" t="s">
        <v>27</v>
      </c>
      <c r="P131" s="28"/>
    </row>
    <row r="132" s="4" customFormat="1" ht="20.45" customHeight="1" spans="1:16">
      <c r="A132" s="28">
        <v>121</v>
      </c>
      <c r="B132" s="47" t="s">
        <v>153</v>
      </c>
      <c r="C132" s="30">
        <v>2.03</v>
      </c>
      <c r="D132" s="28">
        <v>0</v>
      </c>
      <c r="E132" s="28">
        <v>0</v>
      </c>
      <c r="F132" s="28">
        <v>0</v>
      </c>
      <c r="G132" s="31">
        <f t="shared" si="6"/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31">
        <f t="shared" si="7"/>
        <v>2.03</v>
      </c>
      <c r="O132" s="29" t="s">
        <v>154</v>
      </c>
      <c r="P132" s="28"/>
    </row>
    <row r="133" s="4" customFormat="1" ht="20.45" customHeight="1" spans="1:16">
      <c r="A133" s="28">
        <v>122</v>
      </c>
      <c r="B133" s="29" t="s">
        <v>155</v>
      </c>
      <c r="C133" s="30">
        <v>1.68</v>
      </c>
      <c r="D133" s="28">
        <v>0</v>
      </c>
      <c r="E133" s="28">
        <v>0</v>
      </c>
      <c r="F133" s="28">
        <v>0</v>
      </c>
      <c r="G133" s="31">
        <f t="shared" si="6"/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31">
        <f t="shared" si="7"/>
        <v>1.68</v>
      </c>
      <c r="O133" s="29" t="s">
        <v>27</v>
      </c>
      <c r="P133" s="28"/>
    </row>
    <row r="134" s="4" customFormat="1" ht="20.45" customHeight="1" spans="1:16">
      <c r="A134" s="28">
        <v>123</v>
      </c>
      <c r="B134" s="29" t="s">
        <v>156</v>
      </c>
      <c r="C134" s="30">
        <v>3</v>
      </c>
      <c r="D134" s="28">
        <v>0</v>
      </c>
      <c r="E134" s="28">
        <v>0</v>
      </c>
      <c r="F134" s="28">
        <v>0</v>
      </c>
      <c r="G134" s="31">
        <f t="shared" si="6"/>
        <v>3</v>
      </c>
      <c r="H134" s="28">
        <v>0</v>
      </c>
      <c r="I134" s="28">
        <v>0</v>
      </c>
      <c r="J134" s="28">
        <v>0</v>
      </c>
      <c r="K134" s="28">
        <v>0</v>
      </c>
      <c r="L134" s="28">
        <v>3</v>
      </c>
      <c r="M134" s="28">
        <v>0</v>
      </c>
      <c r="N134" s="31">
        <f t="shared" si="7"/>
        <v>0</v>
      </c>
      <c r="O134" s="29" t="s">
        <v>27</v>
      </c>
      <c r="P134" s="28"/>
    </row>
    <row r="135" s="4" customFormat="1" ht="20.45" customHeight="1" spans="1:16">
      <c r="A135" s="28">
        <v>124</v>
      </c>
      <c r="B135" s="29" t="s">
        <v>157</v>
      </c>
      <c r="C135" s="30">
        <v>0.42</v>
      </c>
      <c r="D135" s="28">
        <v>0</v>
      </c>
      <c r="E135" s="28">
        <v>0</v>
      </c>
      <c r="F135" s="28">
        <v>0</v>
      </c>
      <c r="G135" s="31">
        <f t="shared" si="6"/>
        <v>0.42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0.42</v>
      </c>
      <c r="N135" s="31">
        <f t="shared" si="7"/>
        <v>0</v>
      </c>
      <c r="O135" s="29" t="s">
        <v>27</v>
      </c>
      <c r="P135" s="28"/>
    </row>
    <row r="136" s="4" customFormat="1" ht="20.45" customHeight="1" spans="1:16">
      <c r="A136" s="28">
        <v>125</v>
      </c>
      <c r="B136" s="29" t="s">
        <v>158</v>
      </c>
      <c r="C136" s="30">
        <v>0.86</v>
      </c>
      <c r="D136" s="28">
        <v>0</v>
      </c>
      <c r="E136" s="28">
        <v>0</v>
      </c>
      <c r="F136" s="28">
        <v>0</v>
      </c>
      <c r="G136" s="31">
        <f t="shared" si="6"/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31">
        <f t="shared" si="7"/>
        <v>0.86</v>
      </c>
      <c r="O136" s="29" t="s">
        <v>27</v>
      </c>
      <c r="P136" s="28"/>
    </row>
    <row r="137" s="4" customFormat="1" ht="20.45" customHeight="1" spans="1:16">
      <c r="A137" s="28">
        <v>126</v>
      </c>
      <c r="B137" s="29" t="s">
        <v>159</v>
      </c>
      <c r="C137" s="30">
        <v>4.35</v>
      </c>
      <c r="D137" s="28">
        <v>0</v>
      </c>
      <c r="E137" s="28">
        <v>0</v>
      </c>
      <c r="F137" s="28">
        <v>0</v>
      </c>
      <c r="G137" s="31">
        <f t="shared" si="6"/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31">
        <f t="shared" si="7"/>
        <v>4.35</v>
      </c>
      <c r="O137" s="29" t="s">
        <v>27</v>
      </c>
      <c r="P137" s="28"/>
    </row>
    <row r="138" s="4" customFormat="1" ht="20.45" customHeight="1" spans="1:16">
      <c r="A138" s="28">
        <v>127</v>
      </c>
      <c r="B138" s="29" t="s">
        <v>160</v>
      </c>
      <c r="C138" s="30">
        <v>9.57</v>
      </c>
      <c r="D138" s="28">
        <v>0</v>
      </c>
      <c r="E138" s="28">
        <v>0</v>
      </c>
      <c r="F138" s="28">
        <v>0</v>
      </c>
      <c r="G138" s="31">
        <f t="shared" si="6"/>
        <v>9.57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9.57</v>
      </c>
      <c r="N138" s="31">
        <f t="shared" si="7"/>
        <v>0</v>
      </c>
      <c r="O138" s="29"/>
      <c r="P138" s="28"/>
    </row>
    <row r="139" s="4" customFormat="1" ht="20.45" customHeight="1" spans="1:16">
      <c r="A139" s="28">
        <v>128</v>
      </c>
      <c r="B139" s="29" t="s">
        <v>161</v>
      </c>
      <c r="C139" s="30">
        <v>0.34</v>
      </c>
      <c r="D139" s="28">
        <v>0</v>
      </c>
      <c r="E139" s="28">
        <v>0</v>
      </c>
      <c r="F139" s="28">
        <v>0</v>
      </c>
      <c r="G139" s="31">
        <f t="shared" si="6"/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31">
        <f t="shared" si="7"/>
        <v>0.34</v>
      </c>
      <c r="O139" s="29"/>
      <c r="P139" s="28"/>
    </row>
    <row r="140" s="4" customFormat="1" ht="20.45" customHeight="1" spans="1:16">
      <c r="A140" s="28">
        <v>129</v>
      </c>
      <c r="B140" s="29" t="s">
        <v>162</v>
      </c>
      <c r="C140" s="30">
        <v>0.95</v>
      </c>
      <c r="D140" s="28">
        <v>0</v>
      </c>
      <c r="E140" s="28">
        <v>0</v>
      </c>
      <c r="F140" s="28">
        <v>0</v>
      </c>
      <c r="G140" s="31">
        <f t="shared" ref="G140:G204" si="9">SUM(H140:M140)</f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31">
        <f t="shared" si="7"/>
        <v>0.95</v>
      </c>
      <c r="O140" s="29"/>
      <c r="P140" s="28"/>
    </row>
    <row r="141" s="4" customFormat="1" ht="20.45" customHeight="1" spans="1:16">
      <c r="A141" s="28">
        <v>130</v>
      </c>
      <c r="B141" s="29" t="s">
        <v>163</v>
      </c>
      <c r="C141" s="30">
        <v>3.4</v>
      </c>
      <c r="D141" s="28">
        <v>0</v>
      </c>
      <c r="E141" s="28">
        <v>0</v>
      </c>
      <c r="F141" s="28">
        <v>0</v>
      </c>
      <c r="G141" s="31">
        <f t="shared" si="9"/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31">
        <f t="shared" ref="N141:N205" si="10">C141+D141+E141-F141-G141</f>
        <v>3.4</v>
      </c>
      <c r="O141" s="29"/>
      <c r="P141" s="28"/>
    </row>
    <row r="142" s="4" customFormat="1" ht="20.45" customHeight="1" spans="1:16">
      <c r="A142" s="28">
        <v>131</v>
      </c>
      <c r="B142" s="29" t="s">
        <v>164</v>
      </c>
      <c r="C142" s="30">
        <v>3.13</v>
      </c>
      <c r="D142" s="28">
        <v>0</v>
      </c>
      <c r="E142" s="28">
        <v>0</v>
      </c>
      <c r="F142" s="28">
        <v>0</v>
      </c>
      <c r="G142" s="31">
        <f t="shared" si="9"/>
        <v>1.74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1.74</v>
      </c>
      <c r="N142" s="31">
        <f t="shared" si="10"/>
        <v>1.39</v>
      </c>
      <c r="O142" s="29" t="s">
        <v>27</v>
      </c>
      <c r="P142" s="28"/>
    </row>
    <row r="143" s="4" customFormat="1" ht="20.45" customHeight="1" spans="1:16">
      <c r="A143" s="28">
        <v>132</v>
      </c>
      <c r="B143" s="29" t="s">
        <v>165</v>
      </c>
      <c r="C143" s="30">
        <v>9</v>
      </c>
      <c r="D143" s="28">
        <v>0</v>
      </c>
      <c r="E143" s="28">
        <v>0</v>
      </c>
      <c r="F143" s="28">
        <v>0</v>
      </c>
      <c r="G143" s="31">
        <f t="shared" si="9"/>
        <v>4.2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4.2</v>
      </c>
      <c r="N143" s="31">
        <f t="shared" si="10"/>
        <v>4.8</v>
      </c>
      <c r="O143" s="29" t="s">
        <v>27</v>
      </c>
      <c r="P143" s="28"/>
    </row>
    <row r="144" s="4" customFormat="1" ht="20.45" customHeight="1" spans="1:16">
      <c r="A144" s="28">
        <v>133</v>
      </c>
      <c r="B144" s="29" t="s">
        <v>166</v>
      </c>
      <c r="C144" s="30">
        <v>2.62</v>
      </c>
      <c r="D144" s="28">
        <v>0</v>
      </c>
      <c r="E144" s="28">
        <v>0</v>
      </c>
      <c r="F144" s="28">
        <v>0</v>
      </c>
      <c r="G144" s="31">
        <f t="shared" si="9"/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31">
        <f t="shared" si="10"/>
        <v>2.62</v>
      </c>
      <c r="O144" s="29" t="s">
        <v>27</v>
      </c>
      <c r="P144" s="28"/>
    </row>
    <row r="145" s="4" customFormat="1" ht="20.45" customHeight="1" spans="1:16">
      <c r="A145" s="28">
        <v>134</v>
      </c>
      <c r="B145" s="29" t="s">
        <v>167</v>
      </c>
      <c r="C145" s="30">
        <f>3.54-3.54</f>
        <v>0</v>
      </c>
      <c r="D145" s="28">
        <v>0</v>
      </c>
      <c r="E145" s="28">
        <v>0</v>
      </c>
      <c r="F145" s="28">
        <v>0</v>
      </c>
      <c r="G145" s="31">
        <f t="shared" si="9"/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31">
        <f t="shared" si="10"/>
        <v>0</v>
      </c>
      <c r="O145" s="29" t="s">
        <v>168</v>
      </c>
      <c r="P145" s="28"/>
    </row>
    <row r="146" s="4" customFormat="1" ht="20.45" customHeight="1" spans="1:16">
      <c r="A146" s="28">
        <v>135</v>
      </c>
      <c r="B146" s="29" t="s">
        <v>169</v>
      </c>
      <c r="C146" s="30">
        <f>1.84+3.54</f>
        <v>5.38</v>
      </c>
      <c r="D146" s="28">
        <v>0</v>
      </c>
      <c r="E146" s="28">
        <v>0</v>
      </c>
      <c r="F146" s="28">
        <v>0</v>
      </c>
      <c r="G146" s="31">
        <f t="shared" si="9"/>
        <v>1.7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1.7</v>
      </c>
      <c r="N146" s="31">
        <f t="shared" si="10"/>
        <v>3.68</v>
      </c>
      <c r="O146" s="29" t="s">
        <v>170</v>
      </c>
      <c r="P146" s="28"/>
    </row>
    <row r="147" s="4" customFormat="1" ht="20.45" customHeight="1" spans="1:16">
      <c r="A147" s="28">
        <v>136</v>
      </c>
      <c r="B147" s="29" t="s">
        <v>171</v>
      </c>
      <c r="C147" s="30">
        <v>2.86</v>
      </c>
      <c r="D147" s="28">
        <v>0</v>
      </c>
      <c r="E147" s="28">
        <v>0</v>
      </c>
      <c r="F147" s="28">
        <v>0</v>
      </c>
      <c r="G147" s="31">
        <f t="shared" si="9"/>
        <v>2.86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2.86</v>
      </c>
      <c r="N147" s="31">
        <f t="shared" si="10"/>
        <v>0</v>
      </c>
      <c r="O147" s="29" t="s">
        <v>27</v>
      </c>
      <c r="P147" s="28"/>
    </row>
    <row r="148" s="4" customFormat="1" ht="20.45" customHeight="1" spans="1:16">
      <c r="A148" s="28">
        <v>137</v>
      </c>
      <c r="B148" s="29" t="s">
        <v>172</v>
      </c>
      <c r="C148" s="30">
        <v>2.67</v>
      </c>
      <c r="D148" s="28">
        <v>0</v>
      </c>
      <c r="E148" s="28">
        <v>0</v>
      </c>
      <c r="F148" s="28">
        <v>0</v>
      </c>
      <c r="G148" s="31">
        <f t="shared" si="9"/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31">
        <f t="shared" si="10"/>
        <v>2.67</v>
      </c>
      <c r="O148" s="29" t="s">
        <v>27</v>
      </c>
      <c r="P148" s="28"/>
    </row>
    <row r="149" s="4" customFormat="1" ht="20.45" customHeight="1" spans="1:16">
      <c r="A149" s="28">
        <v>138</v>
      </c>
      <c r="B149" s="29" t="s">
        <v>173</v>
      </c>
      <c r="C149" s="30">
        <v>2.17</v>
      </c>
      <c r="D149" s="28">
        <v>0</v>
      </c>
      <c r="E149" s="28">
        <v>0</v>
      </c>
      <c r="F149" s="28">
        <v>0</v>
      </c>
      <c r="G149" s="31">
        <f t="shared" si="9"/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31">
        <f t="shared" si="10"/>
        <v>2.17</v>
      </c>
      <c r="O149" s="29" t="s">
        <v>27</v>
      </c>
      <c r="P149" s="28"/>
    </row>
    <row r="150" s="4" customFormat="1" ht="20.45" customHeight="1" spans="1:16">
      <c r="A150" s="28">
        <v>139</v>
      </c>
      <c r="B150" s="29" t="s">
        <v>174</v>
      </c>
      <c r="C150" s="30">
        <v>1.39</v>
      </c>
      <c r="D150" s="28">
        <v>0</v>
      </c>
      <c r="E150" s="28">
        <v>0</v>
      </c>
      <c r="F150" s="28">
        <v>0</v>
      </c>
      <c r="G150" s="31">
        <f t="shared" si="9"/>
        <v>1.39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1.39</v>
      </c>
      <c r="N150" s="31">
        <f t="shared" si="10"/>
        <v>0</v>
      </c>
      <c r="O150" s="29" t="s">
        <v>27</v>
      </c>
      <c r="P150" s="28"/>
    </row>
    <row r="151" s="4" customFormat="1" ht="20.45" customHeight="1" spans="1:16">
      <c r="A151" s="28">
        <v>140</v>
      </c>
      <c r="B151" s="29" t="s">
        <v>175</v>
      </c>
      <c r="C151" s="30">
        <v>2.73</v>
      </c>
      <c r="D151" s="28">
        <v>0</v>
      </c>
      <c r="E151" s="28">
        <v>0</v>
      </c>
      <c r="F151" s="28">
        <v>0</v>
      </c>
      <c r="G151" s="31">
        <f t="shared" si="9"/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31">
        <f t="shared" si="10"/>
        <v>2.73</v>
      </c>
      <c r="O151" s="29" t="s">
        <v>27</v>
      </c>
      <c r="P151" s="28"/>
    </row>
    <row r="152" s="4" customFormat="1" ht="20.45" customHeight="1" spans="1:16">
      <c r="A152" s="28">
        <v>141</v>
      </c>
      <c r="B152" s="29" t="s">
        <v>176</v>
      </c>
      <c r="C152" s="30">
        <v>0.96</v>
      </c>
      <c r="D152" s="28">
        <v>0</v>
      </c>
      <c r="E152" s="28">
        <v>0</v>
      </c>
      <c r="F152" s="28">
        <v>0</v>
      </c>
      <c r="G152" s="31">
        <f t="shared" si="9"/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31">
        <f t="shared" si="10"/>
        <v>0.96</v>
      </c>
      <c r="O152" s="29"/>
      <c r="P152" s="28"/>
    </row>
    <row r="153" s="4" customFormat="1" ht="20.45" customHeight="1" spans="1:16">
      <c r="A153" s="28">
        <v>142</v>
      </c>
      <c r="B153" s="29" t="s">
        <v>177</v>
      </c>
      <c r="C153" s="30">
        <v>0.84</v>
      </c>
      <c r="D153" s="28">
        <v>0</v>
      </c>
      <c r="E153" s="28">
        <v>0</v>
      </c>
      <c r="F153" s="28">
        <v>0</v>
      </c>
      <c r="G153" s="31">
        <f t="shared" si="9"/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31">
        <f t="shared" si="10"/>
        <v>0.84</v>
      </c>
      <c r="O153" s="29"/>
      <c r="P153" s="28"/>
    </row>
    <row r="154" s="4" customFormat="1" ht="20.45" customHeight="1" spans="1:16">
      <c r="A154" s="28">
        <v>143</v>
      </c>
      <c r="B154" s="29" t="s">
        <v>178</v>
      </c>
      <c r="C154" s="30">
        <v>2.63</v>
      </c>
      <c r="D154" s="28">
        <v>0</v>
      </c>
      <c r="E154" s="28">
        <v>0</v>
      </c>
      <c r="F154" s="28">
        <v>0</v>
      </c>
      <c r="G154" s="31">
        <f t="shared" si="9"/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31">
        <f t="shared" si="10"/>
        <v>2.63</v>
      </c>
      <c r="O154" s="29" t="s">
        <v>27</v>
      </c>
      <c r="P154" s="28"/>
    </row>
    <row r="155" s="4" customFormat="1" ht="20.45" customHeight="1" spans="1:16">
      <c r="A155" s="28">
        <v>144</v>
      </c>
      <c r="B155" s="29" t="s">
        <v>179</v>
      </c>
      <c r="C155" s="30">
        <v>3.38</v>
      </c>
      <c r="D155" s="28">
        <v>0</v>
      </c>
      <c r="E155" s="28">
        <v>0</v>
      </c>
      <c r="F155" s="28">
        <v>0</v>
      </c>
      <c r="G155" s="31">
        <f t="shared" si="9"/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31">
        <f t="shared" si="10"/>
        <v>3.38</v>
      </c>
      <c r="O155" s="29"/>
      <c r="P155" s="28"/>
    </row>
    <row r="156" s="4" customFormat="1" ht="20.45" customHeight="1" spans="1:16">
      <c r="A156" s="28">
        <v>145</v>
      </c>
      <c r="B156" s="29" t="s">
        <v>180</v>
      </c>
      <c r="C156" s="30">
        <v>3.93</v>
      </c>
      <c r="D156" s="28">
        <v>0</v>
      </c>
      <c r="E156" s="28">
        <v>0</v>
      </c>
      <c r="F156" s="28">
        <v>0</v>
      </c>
      <c r="G156" s="31">
        <f t="shared" si="9"/>
        <v>2.12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2.12</v>
      </c>
      <c r="N156" s="31">
        <f t="shared" si="10"/>
        <v>1.81</v>
      </c>
      <c r="O156" s="29" t="s">
        <v>27</v>
      </c>
      <c r="P156" s="28"/>
    </row>
    <row r="157" s="4" customFormat="1" ht="20.45" customHeight="1" spans="1:16">
      <c r="A157" s="28">
        <v>146</v>
      </c>
      <c r="B157" s="29" t="s">
        <v>181</v>
      </c>
      <c r="C157" s="30">
        <v>3.21</v>
      </c>
      <c r="D157" s="28">
        <v>0</v>
      </c>
      <c r="E157" s="28">
        <v>0</v>
      </c>
      <c r="F157" s="28">
        <v>0</v>
      </c>
      <c r="G157" s="31">
        <f t="shared" si="9"/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31">
        <f t="shared" si="10"/>
        <v>3.21</v>
      </c>
      <c r="O157" s="29"/>
      <c r="P157" s="28"/>
    </row>
    <row r="158" s="4" customFormat="1" ht="20.45" customHeight="1" spans="1:16">
      <c r="A158" s="28">
        <v>147</v>
      </c>
      <c r="B158" s="29" t="s">
        <v>107</v>
      </c>
      <c r="C158" s="30">
        <v>2.65</v>
      </c>
      <c r="D158" s="28">
        <v>0</v>
      </c>
      <c r="E158" s="28">
        <v>0</v>
      </c>
      <c r="F158" s="28">
        <v>0</v>
      </c>
      <c r="G158" s="31">
        <f t="shared" si="9"/>
        <v>0.48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0.48</v>
      </c>
      <c r="N158" s="31">
        <f t="shared" si="10"/>
        <v>2.17</v>
      </c>
      <c r="O158" s="29" t="s">
        <v>27</v>
      </c>
      <c r="P158" s="28"/>
    </row>
    <row r="159" s="4" customFormat="1" ht="20.45" customHeight="1" spans="1:16">
      <c r="A159" s="28">
        <v>148</v>
      </c>
      <c r="B159" s="29" t="s">
        <v>182</v>
      </c>
      <c r="C159" s="30">
        <v>2.45</v>
      </c>
      <c r="D159" s="28">
        <v>0</v>
      </c>
      <c r="E159" s="28">
        <v>0</v>
      </c>
      <c r="F159" s="28">
        <v>0</v>
      </c>
      <c r="G159" s="31">
        <f t="shared" si="9"/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31">
        <f t="shared" si="10"/>
        <v>2.45</v>
      </c>
      <c r="O159" s="29" t="s">
        <v>27</v>
      </c>
      <c r="P159" s="28"/>
    </row>
    <row r="160" s="4" customFormat="1" ht="20.45" customHeight="1" spans="1:16">
      <c r="A160" s="28">
        <v>149</v>
      </c>
      <c r="B160" s="29" t="s">
        <v>183</v>
      </c>
      <c r="C160" s="30">
        <v>3.43</v>
      </c>
      <c r="D160" s="28">
        <v>0</v>
      </c>
      <c r="E160" s="28">
        <v>0</v>
      </c>
      <c r="F160" s="28">
        <v>0</v>
      </c>
      <c r="G160" s="31">
        <f t="shared" si="9"/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31">
        <f t="shared" si="10"/>
        <v>3.43</v>
      </c>
      <c r="O160" s="29" t="s">
        <v>27</v>
      </c>
      <c r="P160" s="28"/>
    </row>
    <row r="161" s="4" customFormat="1" ht="20.45" customHeight="1" spans="1:16">
      <c r="A161" s="28">
        <v>150</v>
      </c>
      <c r="B161" s="29" t="s">
        <v>184</v>
      </c>
      <c r="C161" s="30">
        <v>2.43</v>
      </c>
      <c r="D161" s="28">
        <v>0</v>
      </c>
      <c r="E161" s="28">
        <v>0</v>
      </c>
      <c r="F161" s="28">
        <v>0</v>
      </c>
      <c r="G161" s="31">
        <f t="shared" si="9"/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31">
        <f t="shared" si="10"/>
        <v>2.43</v>
      </c>
      <c r="O161" s="29" t="s">
        <v>27</v>
      </c>
      <c r="P161" s="28"/>
    </row>
    <row r="162" s="4" customFormat="1" ht="20.45" customHeight="1" spans="1:16">
      <c r="A162" s="28">
        <v>151</v>
      </c>
      <c r="B162" s="29" t="s">
        <v>185</v>
      </c>
      <c r="C162" s="30">
        <v>6.83</v>
      </c>
      <c r="D162" s="28">
        <v>0</v>
      </c>
      <c r="E162" s="28">
        <v>0</v>
      </c>
      <c r="F162" s="28">
        <v>0</v>
      </c>
      <c r="G162" s="31">
        <f t="shared" si="9"/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31">
        <f t="shared" si="10"/>
        <v>6.83</v>
      </c>
      <c r="O162" s="29" t="s">
        <v>27</v>
      </c>
      <c r="P162" s="28"/>
    </row>
    <row r="163" s="4" customFormat="1" ht="20.45" customHeight="1" spans="1:16">
      <c r="A163" s="28">
        <v>152</v>
      </c>
      <c r="B163" s="29" t="s">
        <v>186</v>
      </c>
      <c r="C163" s="30">
        <v>2.64</v>
      </c>
      <c r="D163" s="28">
        <v>0</v>
      </c>
      <c r="E163" s="28">
        <v>0</v>
      </c>
      <c r="F163" s="28">
        <v>0</v>
      </c>
      <c r="G163" s="31">
        <f t="shared" si="9"/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31">
        <f t="shared" si="10"/>
        <v>2.64</v>
      </c>
      <c r="O163" s="29" t="s">
        <v>27</v>
      </c>
      <c r="P163" s="28"/>
    </row>
    <row r="164" s="4" customFormat="1" ht="20.45" customHeight="1" spans="1:16">
      <c r="A164" s="28">
        <v>153</v>
      </c>
      <c r="B164" s="29" t="s">
        <v>187</v>
      </c>
      <c r="C164" s="30">
        <v>4.27</v>
      </c>
      <c r="D164" s="28">
        <v>0</v>
      </c>
      <c r="E164" s="28">
        <v>0</v>
      </c>
      <c r="F164" s="28">
        <v>0</v>
      </c>
      <c r="G164" s="31">
        <f t="shared" si="9"/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31">
        <f t="shared" si="10"/>
        <v>4.27</v>
      </c>
      <c r="O164" s="29" t="s">
        <v>27</v>
      </c>
      <c r="P164" s="28"/>
    </row>
    <row r="165" s="4" customFormat="1" ht="20.45" customHeight="1" spans="1:16">
      <c r="A165" s="28">
        <v>154</v>
      </c>
      <c r="B165" s="29" t="s">
        <v>188</v>
      </c>
      <c r="C165" s="30">
        <v>2.67</v>
      </c>
      <c r="D165" s="28">
        <v>0</v>
      </c>
      <c r="E165" s="28">
        <v>0</v>
      </c>
      <c r="F165" s="28">
        <v>0</v>
      </c>
      <c r="G165" s="31">
        <f t="shared" si="9"/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31">
        <f t="shared" si="10"/>
        <v>2.67</v>
      </c>
      <c r="O165" s="29" t="s">
        <v>27</v>
      </c>
      <c r="P165" s="28"/>
    </row>
    <row r="166" s="4" customFormat="1" ht="20.45" customHeight="1" spans="1:16">
      <c r="A166" s="28">
        <v>155</v>
      </c>
      <c r="B166" s="29" t="s">
        <v>189</v>
      </c>
      <c r="C166" s="30">
        <v>2.32</v>
      </c>
      <c r="D166" s="28">
        <v>0</v>
      </c>
      <c r="E166" s="28">
        <v>0</v>
      </c>
      <c r="F166" s="28">
        <v>0</v>
      </c>
      <c r="G166" s="31">
        <f t="shared" si="9"/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31">
        <f t="shared" si="10"/>
        <v>2.32</v>
      </c>
      <c r="O166" s="29" t="s">
        <v>27</v>
      </c>
      <c r="P166" s="28"/>
    </row>
    <row r="167" s="4" customFormat="1" ht="20.45" customHeight="1" spans="1:16">
      <c r="A167" s="28">
        <v>156</v>
      </c>
      <c r="B167" s="29" t="s">
        <v>190</v>
      </c>
      <c r="C167" s="30">
        <v>0.98</v>
      </c>
      <c r="D167" s="28">
        <v>0</v>
      </c>
      <c r="E167" s="28">
        <v>0</v>
      </c>
      <c r="F167" s="28">
        <v>0</v>
      </c>
      <c r="G167" s="31">
        <f t="shared" si="9"/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31">
        <f t="shared" si="10"/>
        <v>0.98</v>
      </c>
      <c r="O167" s="29" t="s">
        <v>27</v>
      </c>
      <c r="P167" s="28"/>
    </row>
    <row r="168" s="4" customFormat="1" ht="20.45" customHeight="1" spans="1:16">
      <c r="A168" s="28">
        <v>157</v>
      </c>
      <c r="B168" s="29" t="s">
        <v>191</v>
      </c>
      <c r="C168" s="30">
        <v>3.44</v>
      </c>
      <c r="D168" s="28">
        <v>0</v>
      </c>
      <c r="E168" s="28">
        <v>0</v>
      </c>
      <c r="F168" s="28">
        <v>0</v>
      </c>
      <c r="G168" s="31">
        <f t="shared" si="9"/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31">
        <f t="shared" si="10"/>
        <v>3.44</v>
      </c>
      <c r="O168" s="29" t="s">
        <v>27</v>
      </c>
      <c r="P168" s="28"/>
    </row>
    <row r="169" s="4" customFormat="1" ht="20.45" customHeight="1" spans="1:16">
      <c r="A169" s="28">
        <v>158</v>
      </c>
      <c r="B169" s="29" t="s">
        <v>192</v>
      </c>
      <c r="C169" s="30">
        <v>2.59</v>
      </c>
      <c r="D169" s="28">
        <v>0</v>
      </c>
      <c r="E169" s="28">
        <v>0</v>
      </c>
      <c r="F169" s="28">
        <v>0</v>
      </c>
      <c r="G169" s="31">
        <f t="shared" si="9"/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31">
        <f t="shared" si="10"/>
        <v>2.59</v>
      </c>
      <c r="O169" s="29" t="s">
        <v>27</v>
      </c>
      <c r="P169" s="28"/>
    </row>
    <row r="170" s="4" customFormat="1" ht="20.45" customHeight="1" spans="1:16">
      <c r="A170" s="28">
        <v>159</v>
      </c>
      <c r="B170" s="48" t="s">
        <v>193</v>
      </c>
      <c r="C170" s="30">
        <v>0.4</v>
      </c>
      <c r="D170" s="28">
        <v>0</v>
      </c>
      <c r="E170" s="28">
        <v>0</v>
      </c>
      <c r="F170" s="28">
        <v>0</v>
      </c>
      <c r="G170" s="31">
        <f t="shared" si="9"/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31">
        <f t="shared" si="10"/>
        <v>0.4</v>
      </c>
      <c r="O170" s="29"/>
      <c r="P170" s="28"/>
    </row>
    <row r="171" s="4" customFormat="1" ht="20.45" customHeight="1" spans="1:16">
      <c r="A171" s="28">
        <v>160</v>
      </c>
      <c r="B171" s="29" t="s">
        <v>194</v>
      </c>
      <c r="C171" s="30">
        <v>4.99</v>
      </c>
      <c r="D171" s="28">
        <v>0</v>
      </c>
      <c r="E171" s="28">
        <v>0</v>
      </c>
      <c r="F171" s="28">
        <v>0</v>
      </c>
      <c r="G171" s="31">
        <f t="shared" si="9"/>
        <v>3.19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3.19</v>
      </c>
      <c r="N171" s="31">
        <f t="shared" si="10"/>
        <v>1.8</v>
      </c>
      <c r="O171" s="29" t="s">
        <v>27</v>
      </c>
      <c r="P171" s="28"/>
    </row>
    <row r="172" s="5" customFormat="1" ht="20.45" customHeight="1" spans="1:16">
      <c r="A172" s="32"/>
      <c r="B172" s="33" t="s">
        <v>195</v>
      </c>
      <c r="C172" s="34">
        <f>SUM(C173:C237)</f>
        <v>208.92</v>
      </c>
      <c r="D172" s="34">
        <f t="shared" ref="D172:N172" si="11">SUM(D173:D237)</f>
        <v>0</v>
      </c>
      <c r="E172" s="34">
        <f t="shared" si="11"/>
        <v>0</v>
      </c>
      <c r="F172" s="34">
        <f t="shared" si="11"/>
        <v>0</v>
      </c>
      <c r="G172" s="34">
        <f t="shared" si="11"/>
        <v>51.73</v>
      </c>
      <c r="H172" s="34">
        <f t="shared" si="11"/>
        <v>0</v>
      </c>
      <c r="I172" s="34">
        <f t="shared" si="11"/>
        <v>0</v>
      </c>
      <c r="J172" s="34">
        <f t="shared" si="11"/>
        <v>0</v>
      </c>
      <c r="K172" s="34">
        <f t="shared" si="11"/>
        <v>0</v>
      </c>
      <c r="L172" s="34">
        <f t="shared" si="11"/>
        <v>0</v>
      </c>
      <c r="M172" s="34">
        <f t="shared" si="11"/>
        <v>51.73</v>
      </c>
      <c r="N172" s="34">
        <f t="shared" si="11"/>
        <v>157.19</v>
      </c>
      <c r="O172" s="33"/>
      <c r="P172" s="32"/>
    </row>
    <row r="173" s="4" customFormat="1" ht="20.45" customHeight="1" spans="1:16">
      <c r="A173" s="28">
        <v>161</v>
      </c>
      <c r="B173" s="29" t="s">
        <v>196</v>
      </c>
      <c r="C173" s="30">
        <v>5.3</v>
      </c>
      <c r="D173" s="28">
        <v>0</v>
      </c>
      <c r="E173" s="28">
        <v>0</v>
      </c>
      <c r="F173" s="28">
        <v>0</v>
      </c>
      <c r="G173" s="31">
        <f t="shared" si="9"/>
        <v>1.7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1.7</v>
      </c>
      <c r="N173" s="31">
        <f t="shared" si="10"/>
        <v>3.6</v>
      </c>
      <c r="O173" s="29" t="s">
        <v>27</v>
      </c>
      <c r="P173" s="28"/>
    </row>
    <row r="174" s="4" customFormat="1" ht="20.45" customHeight="1" spans="1:16">
      <c r="A174" s="28">
        <v>162</v>
      </c>
      <c r="B174" s="29" t="s">
        <v>197</v>
      </c>
      <c r="C174" s="30">
        <v>3.16</v>
      </c>
      <c r="D174" s="28">
        <v>0</v>
      </c>
      <c r="E174" s="28">
        <v>0</v>
      </c>
      <c r="F174" s="28">
        <v>0</v>
      </c>
      <c r="G174" s="31">
        <f t="shared" si="9"/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31">
        <f t="shared" si="10"/>
        <v>3.16</v>
      </c>
      <c r="O174" s="29" t="s">
        <v>27</v>
      </c>
      <c r="P174" s="28"/>
    </row>
    <row r="175" s="4" customFormat="1" ht="20.45" customHeight="1" spans="1:16">
      <c r="A175" s="28">
        <v>163</v>
      </c>
      <c r="B175" s="29" t="s">
        <v>198</v>
      </c>
      <c r="C175" s="30">
        <v>2.72</v>
      </c>
      <c r="D175" s="28">
        <v>0</v>
      </c>
      <c r="E175" s="28">
        <v>0</v>
      </c>
      <c r="F175" s="28">
        <v>0</v>
      </c>
      <c r="G175" s="31">
        <f t="shared" si="9"/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31">
        <f t="shared" si="10"/>
        <v>2.72</v>
      </c>
      <c r="O175" s="29" t="s">
        <v>27</v>
      </c>
      <c r="P175" s="28"/>
    </row>
    <row r="176" s="4" customFormat="1" ht="20.45" customHeight="1" spans="1:16">
      <c r="A176" s="28">
        <v>164</v>
      </c>
      <c r="B176" s="29" t="s">
        <v>199</v>
      </c>
      <c r="C176" s="30">
        <v>4.8</v>
      </c>
      <c r="D176" s="28">
        <v>0</v>
      </c>
      <c r="E176" s="28">
        <v>0</v>
      </c>
      <c r="F176" s="28">
        <v>0</v>
      </c>
      <c r="G176" s="31">
        <f t="shared" si="9"/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31">
        <f t="shared" si="10"/>
        <v>4.8</v>
      </c>
      <c r="O176" s="29" t="s">
        <v>27</v>
      </c>
      <c r="P176" s="28"/>
    </row>
    <row r="177" s="4" customFormat="1" ht="20.45" customHeight="1" spans="1:16">
      <c r="A177" s="28">
        <v>165</v>
      </c>
      <c r="B177" s="29" t="s">
        <v>200</v>
      </c>
      <c r="C177" s="30">
        <v>4.51</v>
      </c>
      <c r="D177" s="28">
        <v>0</v>
      </c>
      <c r="E177" s="28">
        <v>0</v>
      </c>
      <c r="F177" s="28">
        <v>0</v>
      </c>
      <c r="G177" s="31">
        <f t="shared" si="9"/>
        <v>0.55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0.55</v>
      </c>
      <c r="N177" s="31">
        <f t="shared" si="10"/>
        <v>3.96</v>
      </c>
      <c r="O177" s="29" t="s">
        <v>27</v>
      </c>
      <c r="P177" s="28"/>
    </row>
    <row r="178" s="4" customFormat="1" ht="20.45" customHeight="1" spans="1:16">
      <c r="A178" s="28">
        <v>166</v>
      </c>
      <c r="B178" s="29" t="s">
        <v>201</v>
      </c>
      <c r="C178" s="30">
        <v>1.67</v>
      </c>
      <c r="D178" s="28">
        <v>0</v>
      </c>
      <c r="E178" s="28">
        <v>0</v>
      </c>
      <c r="F178" s="28">
        <v>0</v>
      </c>
      <c r="G178" s="31">
        <f t="shared" si="9"/>
        <v>1.67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1.67</v>
      </c>
      <c r="N178" s="31">
        <f t="shared" si="10"/>
        <v>0</v>
      </c>
      <c r="O178" s="29"/>
      <c r="P178" s="28"/>
    </row>
    <row r="179" s="4" customFormat="1" ht="20.45" customHeight="1" spans="1:16">
      <c r="A179" s="28">
        <v>167</v>
      </c>
      <c r="B179" s="29" t="s">
        <v>202</v>
      </c>
      <c r="C179" s="30">
        <v>5.65</v>
      </c>
      <c r="D179" s="28">
        <v>0</v>
      </c>
      <c r="E179" s="28">
        <v>0</v>
      </c>
      <c r="F179" s="28">
        <v>0</v>
      </c>
      <c r="G179" s="31">
        <f t="shared" si="9"/>
        <v>0.15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0.15</v>
      </c>
      <c r="N179" s="31">
        <f t="shared" si="10"/>
        <v>5.5</v>
      </c>
      <c r="O179" s="29" t="s">
        <v>27</v>
      </c>
      <c r="P179" s="28"/>
    </row>
    <row r="180" s="4" customFormat="1" ht="20.45" customHeight="1" spans="1:16">
      <c r="A180" s="28">
        <v>168</v>
      </c>
      <c r="B180" s="29" t="s">
        <v>203</v>
      </c>
      <c r="C180" s="30">
        <v>3.09</v>
      </c>
      <c r="D180" s="28">
        <v>0</v>
      </c>
      <c r="E180" s="28">
        <v>0</v>
      </c>
      <c r="F180" s="28">
        <v>0</v>
      </c>
      <c r="G180" s="31">
        <f t="shared" si="9"/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31">
        <f t="shared" si="10"/>
        <v>3.09</v>
      </c>
      <c r="O180" s="29" t="s">
        <v>27</v>
      </c>
      <c r="P180" s="28"/>
    </row>
    <row r="181" s="4" customFormat="1" ht="20.45" customHeight="1" spans="1:16">
      <c r="A181" s="28">
        <v>169</v>
      </c>
      <c r="B181" s="29" t="s">
        <v>204</v>
      </c>
      <c r="C181" s="30">
        <v>3.54</v>
      </c>
      <c r="D181" s="28">
        <v>0</v>
      </c>
      <c r="E181" s="28">
        <v>0</v>
      </c>
      <c r="F181" s="28">
        <v>0</v>
      </c>
      <c r="G181" s="31">
        <f t="shared" si="9"/>
        <v>1.64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1.64</v>
      </c>
      <c r="N181" s="31">
        <f t="shared" si="10"/>
        <v>1.9</v>
      </c>
      <c r="O181" s="29" t="s">
        <v>27</v>
      </c>
      <c r="P181" s="28"/>
    </row>
    <row r="182" s="4" customFormat="1" ht="20.45" customHeight="1" spans="1:16">
      <c r="A182" s="28">
        <v>170</v>
      </c>
      <c r="B182" s="29" t="s">
        <v>205</v>
      </c>
      <c r="C182" s="30">
        <v>6.06</v>
      </c>
      <c r="D182" s="28">
        <v>0</v>
      </c>
      <c r="E182" s="28">
        <v>0</v>
      </c>
      <c r="F182" s="28">
        <v>0</v>
      </c>
      <c r="G182" s="31">
        <f t="shared" si="9"/>
        <v>0.06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0.06</v>
      </c>
      <c r="N182" s="31">
        <f t="shared" si="10"/>
        <v>6</v>
      </c>
      <c r="O182" s="29" t="s">
        <v>27</v>
      </c>
      <c r="P182" s="28"/>
    </row>
    <row r="183" s="4" customFormat="1" ht="20.45" customHeight="1" spans="1:16">
      <c r="A183" s="28">
        <v>171</v>
      </c>
      <c r="B183" s="29" t="s">
        <v>206</v>
      </c>
      <c r="C183" s="30">
        <v>3.94</v>
      </c>
      <c r="D183" s="28">
        <v>0</v>
      </c>
      <c r="E183" s="28">
        <v>0</v>
      </c>
      <c r="F183" s="28">
        <v>0</v>
      </c>
      <c r="G183" s="31">
        <f t="shared" si="9"/>
        <v>0.2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0.2</v>
      </c>
      <c r="N183" s="31">
        <f t="shared" si="10"/>
        <v>3.74</v>
      </c>
      <c r="O183" s="29" t="s">
        <v>27</v>
      </c>
      <c r="P183" s="28"/>
    </row>
    <row r="184" s="4" customFormat="1" ht="20.45" customHeight="1" spans="1:16">
      <c r="A184" s="28">
        <v>172</v>
      </c>
      <c r="B184" s="29" t="s">
        <v>207</v>
      </c>
      <c r="C184" s="30">
        <v>2.65</v>
      </c>
      <c r="D184" s="28">
        <v>0</v>
      </c>
      <c r="E184" s="28">
        <v>0</v>
      </c>
      <c r="F184" s="28">
        <v>0</v>
      </c>
      <c r="G184" s="31">
        <f t="shared" si="9"/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31">
        <f t="shared" si="10"/>
        <v>2.65</v>
      </c>
      <c r="O184" s="29"/>
      <c r="P184" s="28"/>
    </row>
    <row r="185" s="4" customFormat="1" ht="20.45" customHeight="1" spans="1:16">
      <c r="A185" s="28">
        <v>173</v>
      </c>
      <c r="B185" s="29" t="s">
        <v>208</v>
      </c>
      <c r="C185" s="30">
        <v>4.68</v>
      </c>
      <c r="D185" s="28">
        <v>0</v>
      </c>
      <c r="E185" s="28">
        <v>0</v>
      </c>
      <c r="F185" s="28">
        <v>0</v>
      </c>
      <c r="G185" s="31">
        <f t="shared" si="9"/>
        <v>2.39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2.39</v>
      </c>
      <c r="N185" s="31">
        <f t="shared" si="10"/>
        <v>2.29</v>
      </c>
      <c r="O185" s="29" t="s">
        <v>27</v>
      </c>
      <c r="P185" s="28"/>
    </row>
    <row r="186" s="4" customFormat="1" ht="20.45" customHeight="1" spans="1:16">
      <c r="A186" s="28">
        <v>174</v>
      </c>
      <c r="B186" s="29" t="s">
        <v>209</v>
      </c>
      <c r="C186" s="30">
        <v>4.68</v>
      </c>
      <c r="D186" s="28">
        <v>0</v>
      </c>
      <c r="E186" s="28">
        <v>0</v>
      </c>
      <c r="F186" s="28">
        <v>0</v>
      </c>
      <c r="G186" s="31">
        <f t="shared" si="9"/>
        <v>1.82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1.82</v>
      </c>
      <c r="N186" s="31">
        <f t="shared" si="10"/>
        <v>2.86</v>
      </c>
      <c r="O186" s="29" t="s">
        <v>27</v>
      </c>
      <c r="P186" s="28"/>
    </row>
    <row r="187" s="4" customFormat="1" ht="20.45" customHeight="1" spans="1:16">
      <c r="A187" s="28">
        <v>175</v>
      </c>
      <c r="B187" s="29" t="s">
        <v>210</v>
      </c>
      <c r="C187" s="30">
        <v>4.65</v>
      </c>
      <c r="D187" s="28">
        <v>0</v>
      </c>
      <c r="E187" s="28">
        <v>0</v>
      </c>
      <c r="F187" s="28">
        <v>0</v>
      </c>
      <c r="G187" s="31">
        <f t="shared" si="9"/>
        <v>0.15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0.15</v>
      </c>
      <c r="N187" s="31">
        <f t="shared" si="10"/>
        <v>4.5</v>
      </c>
      <c r="O187" s="29" t="s">
        <v>27</v>
      </c>
      <c r="P187" s="28"/>
    </row>
    <row r="188" s="4" customFormat="1" ht="20.45" customHeight="1" spans="1:16">
      <c r="A188" s="28">
        <v>176</v>
      </c>
      <c r="B188" s="29" t="s">
        <v>211</v>
      </c>
      <c r="C188" s="30">
        <v>3.9</v>
      </c>
      <c r="D188" s="28">
        <v>0</v>
      </c>
      <c r="E188" s="28">
        <v>0</v>
      </c>
      <c r="F188" s="28">
        <v>0</v>
      </c>
      <c r="G188" s="31">
        <f t="shared" si="9"/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31">
        <f t="shared" si="10"/>
        <v>3.9</v>
      </c>
      <c r="O188" s="29"/>
      <c r="P188" s="28"/>
    </row>
    <row r="189" s="4" customFormat="1" ht="20.45" customHeight="1" spans="1:16">
      <c r="A189" s="28">
        <v>177</v>
      </c>
      <c r="B189" s="29" t="s">
        <v>212</v>
      </c>
      <c r="C189" s="30">
        <v>2.42</v>
      </c>
      <c r="D189" s="28">
        <v>0</v>
      </c>
      <c r="E189" s="28">
        <v>0</v>
      </c>
      <c r="F189" s="28">
        <v>0</v>
      </c>
      <c r="G189" s="31">
        <f t="shared" si="9"/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31">
        <f t="shared" si="10"/>
        <v>2.42</v>
      </c>
      <c r="O189" s="29"/>
      <c r="P189" s="28"/>
    </row>
    <row r="190" s="4" customFormat="1" ht="20.45" customHeight="1" spans="1:16">
      <c r="A190" s="28">
        <v>178</v>
      </c>
      <c r="B190" s="29" t="s">
        <v>213</v>
      </c>
      <c r="C190" s="30">
        <v>1.77</v>
      </c>
      <c r="D190" s="28">
        <v>0</v>
      </c>
      <c r="E190" s="28">
        <v>0</v>
      </c>
      <c r="F190" s="28">
        <v>0</v>
      </c>
      <c r="G190" s="31">
        <f t="shared" si="9"/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31">
        <f t="shared" si="10"/>
        <v>1.77</v>
      </c>
      <c r="O190" s="29" t="s">
        <v>27</v>
      </c>
      <c r="P190" s="28"/>
    </row>
    <row r="191" s="4" customFormat="1" ht="20.45" customHeight="1" spans="1:16">
      <c r="A191" s="28">
        <v>179</v>
      </c>
      <c r="B191" s="29" t="s">
        <v>214</v>
      </c>
      <c r="C191" s="30">
        <v>5.03</v>
      </c>
      <c r="D191" s="28">
        <v>0</v>
      </c>
      <c r="E191" s="28">
        <v>0</v>
      </c>
      <c r="F191" s="28">
        <v>0</v>
      </c>
      <c r="G191" s="31">
        <f t="shared" si="9"/>
        <v>3.3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3.3</v>
      </c>
      <c r="N191" s="31">
        <f t="shared" si="10"/>
        <v>1.73</v>
      </c>
      <c r="O191" s="29" t="s">
        <v>27</v>
      </c>
      <c r="P191" s="28"/>
    </row>
    <row r="192" s="4" customFormat="1" ht="20.45" customHeight="1" spans="1:16">
      <c r="A192" s="28">
        <v>180</v>
      </c>
      <c r="B192" s="29" t="s">
        <v>215</v>
      </c>
      <c r="C192" s="30">
        <v>3.76</v>
      </c>
      <c r="D192" s="28">
        <v>0</v>
      </c>
      <c r="E192" s="28">
        <v>0</v>
      </c>
      <c r="F192" s="28">
        <v>0</v>
      </c>
      <c r="G192" s="31">
        <f t="shared" si="9"/>
        <v>0.27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0.27</v>
      </c>
      <c r="N192" s="31">
        <f t="shared" si="10"/>
        <v>3.49</v>
      </c>
      <c r="O192" s="29" t="s">
        <v>27</v>
      </c>
      <c r="P192" s="28"/>
    </row>
    <row r="193" s="4" customFormat="1" ht="20.45" customHeight="1" spans="1:16">
      <c r="A193" s="28">
        <v>181</v>
      </c>
      <c r="B193" s="29" t="s">
        <v>216</v>
      </c>
      <c r="C193" s="30">
        <v>2.82</v>
      </c>
      <c r="D193" s="28">
        <v>0</v>
      </c>
      <c r="E193" s="28">
        <v>0</v>
      </c>
      <c r="F193" s="28">
        <v>0</v>
      </c>
      <c r="G193" s="31">
        <f t="shared" si="9"/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31">
        <f t="shared" si="10"/>
        <v>2.82</v>
      </c>
      <c r="O193" s="29" t="s">
        <v>27</v>
      </c>
      <c r="P193" s="28"/>
    </row>
    <row r="194" s="4" customFormat="1" ht="20.45" customHeight="1" spans="1:16">
      <c r="A194" s="28">
        <v>182</v>
      </c>
      <c r="B194" s="29" t="s">
        <v>217</v>
      </c>
      <c r="C194" s="30">
        <v>5.87</v>
      </c>
      <c r="D194" s="28">
        <v>0</v>
      </c>
      <c r="E194" s="28">
        <v>0</v>
      </c>
      <c r="F194" s="28">
        <v>0</v>
      </c>
      <c r="G194" s="31">
        <f t="shared" si="9"/>
        <v>3.92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3.92</v>
      </c>
      <c r="N194" s="31">
        <f t="shared" si="10"/>
        <v>1.95</v>
      </c>
      <c r="O194" s="29" t="s">
        <v>27</v>
      </c>
      <c r="P194" s="28"/>
    </row>
    <row r="195" s="4" customFormat="1" ht="20.45" customHeight="1" spans="1:16">
      <c r="A195" s="28">
        <v>183</v>
      </c>
      <c r="B195" s="29" t="s">
        <v>218</v>
      </c>
      <c r="C195" s="30">
        <v>2.75</v>
      </c>
      <c r="D195" s="28">
        <v>0</v>
      </c>
      <c r="E195" s="28">
        <v>0</v>
      </c>
      <c r="F195" s="28">
        <v>0</v>
      </c>
      <c r="G195" s="31">
        <f t="shared" si="9"/>
        <v>0.09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0.09</v>
      </c>
      <c r="N195" s="31">
        <f t="shared" si="10"/>
        <v>2.66</v>
      </c>
      <c r="O195" s="29" t="s">
        <v>27</v>
      </c>
      <c r="P195" s="28"/>
    </row>
    <row r="196" s="4" customFormat="1" ht="20.45" customHeight="1" spans="1:16">
      <c r="A196" s="28">
        <v>184</v>
      </c>
      <c r="B196" s="29" t="s">
        <v>219</v>
      </c>
      <c r="C196" s="30">
        <v>3.05</v>
      </c>
      <c r="D196" s="28">
        <v>0</v>
      </c>
      <c r="E196" s="28">
        <v>0</v>
      </c>
      <c r="F196" s="28">
        <v>0</v>
      </c>
      <c r="G196" s="31">
        <f t="shared" si="9"/>
        <v>1.31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1.31</v>
      </c>
      <c r="N196" s="31">
        <f t="shared" si="10"/>
        <v>1.74</v>
      </c>
      <c r="O196" s="29" t="s">
        <v>27</v>
      </c>
      <c r="P196" s="28"/>
    </row>
    <row r="197" s="4" customFormat="1" ht="20.45" customHeight="1" spans="1:16">
      <c r="A197" s="28">
        <v>185</v>
      </c>
      <c r="B197" s="29" t="s">
        <v>220</v>
      </c>
      <c r="C197" s="30">
        <v>2.62</v>
      </c>
      <c r="D197" s="28">
        <v>0</v>
      </c>
      <c r="E197" s="28">
        <v>0</v>
      </c>
      <c r="F197" s="28">
        <v>0</v>
      </c>
      <c r="G197" s="31">
        <f t="shared" si="9"/>
        <v>2.44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2.44</v>
      </c>
      <c r="N197" s="31">
        <f t="shared" si="10"/>
        <v>0.18</v>
      </c>
      <c r="O197" s="29" t="s">
        <v>27</v>
      </c>
      <c r="P197" s="28"/>
    </row>
    <row r="198" s="4" customFormat="1" ht="20.45" customHeight="1" spans="1:16">
      <c r="A198" s="28">
        <v>186</v>
      </c>
      <c r="B198" s="29" t="s">
        <v>221</v>
      </c>
      <c r="C198" s="30">
        <v>2.17</v>
      </c>
      <c r="D198" s="28">
        <v>0</v>
      </c>
      <c r="E198" s="28">
        <v>0</v>
      </c>
      <c r="F198" s="28">
        <v>0</v>
      </c>
      <c r="G198" s="31">
        <f t="shared" si="9"/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31">
        <f t="shared" si="10"/>
        <v>2.17</v>
      </c>
      <c r="O198" s="29" t="s">
        <v>27</v>
      </c>
      <c r="P198" s="28"/>
    </row>
    <row r="199" s="4" customFormat="1" ht="20.45" customHeight="1" spans="1:16">
      <c r="A199" s="28">
        <v>187</v>
      </c>
      <c r="B199" s="29" t="s">
        <v>222</v>
      </c>
      <c r="C199" s="30">
        <v>3.86</v>
      </c>
      <c r="D199" s="28">
        <v>0</v>
      </c>
      <c r="E199" s="28">
        <v>0</v>
      </c>
      <c r="F199" s="28">
        <v>0</v>
      </c>
      <c r="G199" s="31">
        <f t="shared" si="9"/>
        <v>1.55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1.55</v>
      </c>
      <c r="N199" s="31">
        <f t="shared" si="10"/>
        <v>2.31</v>
      </c>
      <c r="O199" s="29" t="s">
        <v>27</v>
      </c>
      <c r="P199" s="28"/>
    </row>
    <row r="200" s="4" customFormat="1" ht="20.45" customHeight="1" spans="1:16">
      <c r="A200" s="28">
        <v>188</v>
      </c>
      <c r="B200" s="29" t="s">
        <v>223</v>
      </c>
      <c r="C200" s="30">
        <v>0.83</v>
      </c>
      <c r="D200" s="28">
        <v>0</v>
      </c>
      <c r="E200" s="28">
        <v>0</v>
      </c>
      <c r="F200" s="28">
        <v>0</v>
      </c>
      <c r="G200" s="31">
        <f t="shared" si="9"/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31">
        <f t="shared" si="10"/>
        <v>0.83</v>
      </c>
      <c r="O200" s="29" t="s">
        <v>27</v>
      </c>
      <c r="P200" s="28"/>
    </row>
    <row r="201" s="4" customFormat="1" ht="20.45" customHeight="1" spans="1:16">
      <c r="A201" s="28">
        <v>189</v>
      </c>
      <c r="B201" s="29" t="s">
        <v>224</v>
      </c>
      <c r="C201" s="30">
        <v>3.64</v>
      </c>
      <c r="D201" s="28">
        <v>0</v>
      </c>
      <c r="E201" s="28">
        <v>0</v>
      </c>
      <c r="F201" s="28">
        <v>0</v>
      </c>
      <c r="G201" s="31">
        <f t="shared" si="9"/>
        <v>2.3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2.3</v>
      </c>
      <c r="N201" s="31">
        <f t="shared" si="10"/>
        <v>1.34</v>
      </c>
      <c r="O201" s="29" t="s">
        <v>27</v>
      </c>
      <c r="P201" s="28"/>
    </row>
    <row r="202" s="4" customFormat="1" ht="20.45" customHeight="1" spans="1:16">
      <c r="A202" s="28">
        <v>190</v>
      </c>
      <c r="B202" s="29" t="s">
        <v>225</v>
      </c>
      <c r="C202" s="30">
        <v>1.29</v>
      </c>
      <c r="D202" s="28">
        <v>0</v>
      </c>
      <c r="E202" s="28">
        <v>0</v>
      </c>
      <c r="F202" s="28">
        <v>0</v>
      </c>
      <c r="G202" s="31">
        <f t="shared" si="9"/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31">
        <f t="shared" si="10"/>
        <v>1.29</v>
      </c>
      <c r="O202" s="29" t="s">
        <v>27</v>
      </c>
      <c r="P202" s="28"/>
    </row>
    <row r="203" s="4" customFormat="1" ht="20.45" customHeight="1" spans="1:16">
      <c r="A203" s="28">
        <v>191</v>
      </c>
      <c r="B203" s="29" t="s">
        <v>226</v>
      </c>
      <c r="C203" s="30">
        <v>5.57</v>
      </c>
      <c r="D203" s="28">
        <v>0</v>
      </c>
      <c r="E203" s="28">
        <v>0</v>
      </c>
      <c r="F203" s="28">
        <v>0</v>
      </c>
      <c r="G203" s="31">
        <f t="shared" si="9"/>
        <v>1.71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1.71</v>
      </c>
      <c r="N203" s="31">
        <f t="shared" si="10"/>
        <v>3.86</v>
      </c>
      <c r="O203" s="29" t="s">
        <v>27</v>
      </c>
      <c r="P203" s="28"/>
    </row>
    <row r="204" s="4" customFormat="1" ht="20.45" customHeight="1" spans="1:16">
      <c r="A204" s="28">
        <v>192</v>
      </c>
      <c r="B204" s="29" t="s">
        <v>227</v>
      </c>
      <c r="C204" s="30">
        <v>2.59</v>
      </c>
      <c r="D204" s="28">
        <v>0</v>
      </c>
      <c r="E204" s="28">
        <v>0</v>
      </c>
      <c r="F204" s="28">
        <v>0</v>
      </c>
      <c r="G204" s="31">
        <f t="shared" si="9"/>
        <v>2.59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2.59</v>
      </c>
      <c r="N204" s="31">
        <f t="shared" si="10"/>
        <v>0</v>
      </c>
      <c r="O204" s="29" t="s">
        <v>27</v>
      </c>
      <c r="P204" s="28"/>
    </row>
    <row r="205" s="4" customFormat="1" ht="20.45" customHeight="1" spans="1:16">
      <c r="A205" s="28">
        <v>193</v>
      </c>
      <c r="B205" s="29" t="s">
        <v>228</v>
      </c>
      <c r="C205" s="30">
        <v>3.84</v>
      </c>
      <c r="D205" s="28">
        <v>0</v>
      </c>
      <c r="E205" s="28">
        <v>0</v>
      </c>
      <c r="F205" s="28">
        <v>0</v>
      </c>
      <c r="G205" s="31">
        <f t="shared" ref="G205:G265" si="12">SUM(H205:M205)</f>
        <v>3.84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3.84</v>
      </c>
      <c r="N205" s="31">
        <f t="shared" si="10"/>
        <v>0</v>
      </c>
      <c r="O205" s="29" t="s">
        <v>27</v>
      </c>
      <c r="P205" s="28"/>
    </row>
    <row r="206" s="4" customFormat="1" ht="20.45" customHeight="1" spans="1:16">
      <c r="A206" s="28">
        <v>194</v>
      </c>
      <c r="B206" s="29" t="s">
        <v>229</v>
      </c>
      <c r="C206" s="30">
        <v>2.2</v>
      </c>
      <c r="D206" s="28">
        <v>0</v>
      </c>
      <c r="E206" s="28">
        <v>0</v>
      </c>
      <c r="F206" s="28">
        <v>0</v>
      </c>
      <c r="G206" s="31">
        <f t="shared" si="12"/>
        <v>2.2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2.2</v>
      </c>
      <c r="N206" s="31">
        <f t="shared" ref="N206:N265" si="13">C206+D206+E206-F206-G206</f>
        <v>0</v>
      </c>
      <c r="O206" s="29" t="s">
        <v>27</v>
      </c>
      <c r="P206" s="28"/>
    </row>
    <row r="207" s="4" customFormat="1" ht="20.45" customHeight="1" spans="1:16">
      <c r="A207" s="28">
        <v>195</v>
      </c>
      <c r="B207" s="29" t="s">
        <v>230</v>
      </c>
      <c r="C207" s="30">
        <v>2.35</v>
      </c>
      <c r="D207" s="28">
        <v>0</v>
      </c>
      <c r="E207" s="28">
        <v>0</v>
      </c>
      <c r="F207" s="28">
        <v>0</v>
      </c>
      <c r="G207" s="31">
        <f t="shared" si="12"/>
        <v>2.35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2.35</v>
      </c>
      <c r="N207" s="31">
        <f t="shared" si="13"/>
        <v>0</v>
      </c>
      <c r="O207" s="29" t="s">
        <v>27</v>
      </c>
      <c r="P207" s="28"/>
    </row>
    <row r="208" s="4" customFormat="1" ht="20.45" customHeight="1" spans="1:16">
      <c r="A208" s="28">
        <v>196</v>
      </c>
      <c r="B208" s="29" t="s">
        <v>231</v>
      </c>
      <c r="C208" s="30">
        <v>0.64</v>
      </c>
      <c r="D208" s="28">
        <v>0</v>
      </c>
      <c r="E208" s="28">
        <v>0</v>
      </c>
      <c r="F208" s="28">
        <v>0</v>
      </c>
      <c r="G208" s="31">
        <f t="shared" si="12"/>
        <v>0.64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0.64</v>
      </c>
      <c r="N208" s="31">
        <f t="shared" si="13"/>
        <v>0</v>
      </c>
      <c r="O208" s="29"/>
      <c r="P208" s="28"/>
    </row>
    <row r="209" s="4" customFormat="1" ht="20.45" customHeight="1" spans="1:16">
      <c r="A209" s="28">
        <v>197</v>
      </c>
      <c r="B209" s="48" t="s">
        <v>232</v>
      </c>
      <c r="C209" s="30">
        <v>1.98</v>
      </c>
      <c r="D209" s="28">
        <v>0</v>
      </c>
      <c r="E209" s="28">
        <v>0</v>
      </c>
      <c r="F209" s="28">
        <v>0</v>
      </c>
      <c r="G209" s="31">
        <f t="shared" si="12"/>
        <v>1.98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1.98</v>
      </c>
      <c r="N209" s="31">
        <f t="shared" si="13"/>
        <v>0</v>
      </c>
      <c r="O209" s="29" t="s">
        <v>27</v>
      </c>
      <c r="P209" s="28"/>
    </row>
    <row r="210" s="4" customFormat="1" ht="20.45" customHeight="1" spans="1:16">
      <c r="A210" s="28">
        <v>198</v>
      </c>
      <c r="B210" s="29" t="s">
        <v>233</v>
      </c>
      <c r="C210" s="30">
        <v>1.59</v>
      </c>
      <c r="D210" s="28">
        <v>0</v>
      </c>
      <c r="E210" s="28">
        <v>0</v>
      </c>
      <c r="F210" s="28">
        <v>0</v>
      </c>
      <c r="G210" s="31">
        <f t="shared" si="12"/>
        <v>1.59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1.59</v>
      </c>
      <c r="N210" s="31">
        <f t="shared" si="13"/>
        <v>0</v>
      </c>
      <c r="O210" s="29" t="s">
        <v>27</v>
      </c>
      <c r="P210" s="28"/>
    </row>
    <row r="211" s="4" customFormat="1" ht="20.45" customHeight="1" spans="1:16">
      <c r="A211" s="28">
        <v>199</v>
      </c>
      <c r="B211" s="29" t="s">
        <v>234</v>
      </c>
      <c r="C211" s="30">
        <v>1.82</v>
      </c>
      <c r="D211" s="28">
        <v>0</v>
      </c>
      <c r="E211" s="28">
        <v>0</v>
      </c>
      <c r="F211" s="28">
        <v>0</v>
      </c>
      <c r="G211" s="31">
        <f t="shared" si="12"/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31">
        <f t="shared" si="13"/>
        <v>1.82</v>
      </c>
      <c r="O211" s="29" t="s">
        <v>27</v>
      </c>
      <c r="P211" s="28"/>
    </row>
    <row r="212" s="4" customFormat="1" ht="20.45" customHeight="1" spans="1:16">
      <c r="A212" s="28">
        <v>200</v>
      </c>
      <c r="B212" s="29" t="s">
        <v>235</v>
      </c>
      <c r="C212" s="30">
        <v>2.2</v>
      </c>
      <c r="D212" s="28">
        <v>0</v>
      </c>
      <c r="E212" s="28">
        <v>0</v>
      </c>
      <c r="F212" s="28">
        <v>0</v>
      </c>
      <c r="G212" s="31">
        <f t="shared" si="12"/>
        <v>0.12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0.12</v>
      </c>
      <c r="N212" s="31">
        <f t="shared" si="13"/>
        <v>2.08</v>
      </c>
      <c r="O212" s="29" t="s">
        <v>27</v>
      </c>
      <c r="P212" s="28"/>
    </row>
    <row r="213" s="4" customFormat="1" ht="20.45" customHeight="1" spans="1:16">
      <c r="A213" s="28">
        <v>201</v>
      </c>
      <c r="B213" s="29" t="s">
        <v>236</v>
      </c>
      <c r="C213" s="30">
        <v>0.2</v>
      </c>
      <c r="D213" s="28">
        <v>0</v>
      </c>
      <c r="E213" s="28">
        <v>0</v>
      </c>
      <c r="F213" s="28">
        <v>0</v>
      </c>
      <c r="G213" s="31">
        <f t="shared" si="12"/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31">
        <f t="shared" si="13"/>
        <v>0.2</v>
      </c>
      <c r="O213" s="29" t="s">
        <v>27</v>
      </c>
      <c r="P213" s="28"/>
    </row>
    <row r="214" s="4" customFormat="1" ht="20.45" customHeight="1" spans="1:16">
      <c r="A214" s="28">
        <v>202</v>
      </c>
      <c r="B214" s="29" t="s">
        <v>237</v>
      </c>
      <c r="C214" s="30">
        <v>3.68</v>
      </c>
      <c r="D214" s="28">
        <v>0</v>
      </c>
      <c r="E214" s="28">
        <v>0</v>
      </c>
      <c r="F214" s="28">
        <v>0</v>
      </c>
      <c r="G214" s="31">
        <f t="shared" si="12"/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31">
        <f t="shared" si="13"/>
        <v>3.68</v>
      </c>
      <c r="O214" s="29" t="s">
        <v>27</v>
      </c>
      <c r="P214" s="28"/>
    </row>
    <row r="215" s="4" customFormat="1" ht="20.45" customHeight="1" spans="1:16">
      <c r="A215" s="28">
        <v>203</v>
      </c>
      <c r="B215" s="29" t="s">
        <v>238</v>
      </c>
      <c r="C215" s="30">
        <v>2.37</v>
      </c>
      <c r="D215" s="28">
        <v>0</v>
      </c>
      <c r="E215" s="28">
        <v>0</v>
      </c>
      <c r="F215" s="28">
        <v>0</v>
      </c>
      <c r="G215" s="31">
        <f t="shared" si="12"/>
        <v>2.37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2.37</v>
      </c>
      <c r="N215" s="31">
        <f t="shared" si="13"/>
        <v>0</v>
      </c>
      <c r="O215" s="29" t="s">
        <v>27</v>
      </c>
      <c r="P215" s="28"/>
    </row>
    <row r="216" s="4" customFormat="1" ht="20.45" customHeight="1" spans="1:16">
      <c r="A216" s="28">
        <v>204</v>
      </c>
      <c r="B216" s="29" t="s">
        <v>239</v>
      </c>
      <c r="C216" s="30">
        <v>5.8</v>
      </c>
      <c r="D216" s="28">
        <v>0</v>
      </c>
      <c r="E216" s="28">
        <v>0</v>
      </c>
      <c r="F216" s="28">
        <v>0</v>
      </c>
      <c r="G216" s="31">
        <f t="shared" si="12"/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31">
        <f t="shared" si="13"/>
        <v>5.8</v>
      </c>
      <c r="O216" s="29"/>
      <c r="P216" s="28"/>
    </row>
    <row r="217" s="4" customFormat="1" ht="20.45" customHeight="1" spans="1:16">
      <c r="A217" s="28">
        <v>205</v>
      </c>
      <c r="B217" s="29" t="s">
        <v>240</v>
      </c>
      <c r="C217" s="30">
        <v>3.61</v>
      </c>
      <c r="D217" s="28">
        <v>0</v>
      </c>
      <c r="E217" s="28">
        <v>0</v>
      </c>
      <c r="F217" s="28">
        <v>0</v>
      </c>
      <c r="G217" s="31">
        <f t="shared" si="12"/>
        <v>0.06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0.06</v>
      </c>
      <c r="N217" s="31">
        <f t="shared" si="13"/>
        <v>3.55</v>
      </c>
      <c r="O217" s="29"/>
      <c r="P217" s="28"/>
    </row>
    <row r="218" s="4" customFormat="1" ht="20.45" customHeight="1" spans="1:16">
      <c r="A218" s="28">
        <v>206</v>
      </c>
      <c r="B218" s="29" t="s">
        <v>241</v>
      </c>
      <c r="C218" s="30">
        <v>2.86</v>
      </c>
      <c r="D218" s="28">
        <v>0</v>
      </c>
      <c r="E218" s="28">
        <v>0</v>
      </c>
      <c r="F218" s="28">
        <v>0</v>
      </c>
      <c r="G218" s="31">
        <f t="shared" si="12"/>
        <v>0.06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0.06</v>
      </c>
      <c r="N218" s="31">
        <f t="shared" si="13"/>
        <v>2.8</v>
      </c>
      <c r="O218" s="29"/>
      <c r="P218" s="28"/>
    </row>
    <row r="219" s="4" customFormat="1" ht="20.45" customHeight="1" spans="1:16">
      <c r="A219" s="28">
        <v>207</v>
      </c>
      <c r="B219" s="29" t="s">
        <v>242</v>
      </c>
      <c r="C219" s="30">
        <v>3.98</v>
      </c>
      <c r="D219" s="28">
        <v>0</v>
      </c>
      <c r="E219" s="28">
        <v>0</v>
      </c>
      <c r="F219" s="28">
        <v>0</v>
      </c>
      <c r="G219" s="31">
        <f t="shared" si="12"/>
        <v>0.2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0.2</v>
      </c>
      <c r="N219" s="31">
        <f t="shared" si="13"/>
        <v>3.78</v>
      </c>
      <c r="O219" s="29"/>
      <c r="P219" s="28"/>
    </row>
    <row r="220" s="4" customFormat="1" ht="20.45" customHeight="1" spans="1:16">
      <c r="A220" s="28">
        <v>208</v>
      </c>
      <c r="B220" s="29" t="s">
        <v>243</v>
      </c>
      <c r="C220" s="30">
        <v>4.05</v>
      </c>
      <c r="D220" s="28">
        <v>0</v>
      </c>
      <c r="E220" s="28">
        <v>0</v>
      </c>
      <c r="F220" s="28">
        <v>0</v>
      </c>
      <c r="G220" s="31">
        <f t="shared" si="12"/>
        <v>0.2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0.2</v>
      </c>
      <c r="N220" s="31">
        <f t="shared" si="13"/>
        <v>3.85</v>
      </c>
      <c r="O220" s="29"/>
      <c r="P220" s="28"/>
    </row>
    <row r="221" s="4" customFormat="1" ht="20.45" customHeight="1" spans="1:16">
      <c r="A221" s="28">
        <v>209</v>
      </c>
      <c r="B221" s="29" t="s">
        <v>244</v>
      </c>
      <c r="C221" s="30">
        <v>4.47</v>
      </c>
      <c r="D221" s="28">
        <v>0</v>
      </c>
      <c r="E221" s="28">
        <v>0</v>
      </c>
      <c r="F221" s="28">
        <v>0</v>
      </c>
      <c r="G221" s="31">
        <f t="shared" si="12"/>
        <v>0.14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0.14</v>
      </c>
      <c r="N221" s="31">
        <f t="shared" si="13"/>
        <v>4.33</v>
      </c>
      <c r="O221" s="29"/>
      <c r="P221" s="28"/>
    </row>
    <row r="222" s="4" customFormat="1" ht="20.45" customHeight="1" spans="1:16">
      <c r="A222" s="28">
        <v>210</v>
      </c>
      <c r="B222" s="29" t="s">
        <v>245</v>
      </c>
      <c r="C222" s="30">
        <v>2.52</v>
      </c>
      <c r="D222" s="28">
        <v>0</v>
      </c>
      <c r="E222" s="28">
        <v>0</v>
      </c>
      <c r="F222" s="28">
        <v>0</v>
      </c>
      <c r="G222" s="31">
        <f t="shared" si="12"/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31">
        <f t="shared" si="13"/>
        <v>2.52</v>
      </c>
      <c r="O222" s="29"/>
      <c r="P222" s="28"/>
    </row>
    <row r="223" s="4" customFormat="1" ht="20.45" customHeight="1" spans="1:16">
      <c r="A223" s="28">
        <v>211</v>
      </c>
      <c r="B223" s="29" t="s">
        <v>246</v>
      </c>
      <c r="C223" s="30">
        <v>2.85</v>
      </c>
      <c r="D223" s="28">
        <v>0</v>
      </c>
      <c r="E223" s="28">
        <v>0</v>
      </c>
      <c r="F223" s="28">
        <v>0</v>
      </c>
      <c r="G223" s="31">
        <f t="shared" si="12"/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31">
        <f t="shared" si="13"/>
        <v>2.85</v>
      </c>
      <c r="O223" s="29"/>
      <c r="P223" s="28"/>
    </row>
    <row r="224" s="4" customFormat="1" ht="20.45" customHeight="1" spans="1:16">
      <c r="A224" s="28">
        <v>212</v>
      </c>
      <c r="B224" s="29" t="s">
        <v>247</v>
      </c>
      <c r="C224" s="30">
        <v>2.43</v>
      </c>
      <c r="D224" s="28">
        <v>0</v>
      </c>
      <c r="E224" s="28">
        <v>0</v>
      </c>
      <c r="F224" s="28">
        <v>0</v>
      </c>
      <c r="G224" s="31">
        <f t="shared" si="12"/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31">
        <f t="shared" si="13"/>
        <v>2.43</v>
      </c>
      <c r="O224" s="29"/>
      <c r="P224" s="28"/>
    </row>
    <row r="225" s="4" customFormat="1" ht="20.45" customHeight="1" spans="1:16">
      <c r="A225" s="28">
        <v>213</v>
      </c>
      <c r="B225" s="29" t="s">
        <v>248</v>
      </c>
      <c r="C225" s="30">
        <v>1.71</v>
      </c>
      <c r="D225" s="28">
        <v>0</v>
      </c>
      <c r="E225" s="28">
        <v>0</v>
      </c>
      <c r="F225" s="28">
        <v>0</v>
      </c>
      <c r="G225" s="31">
        <f t="shared" si="12"/>
        <v>0.14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0.14</v>
      </c>
      <c r="N225" s="31">
        <f t="shared" si="13"/>
        <v>1.57</v>
      </c>
      <c r="O225" s="29"/>
      <c r="P225" s="28"/>
    </row>
    <row r="226" s="4" customFormat="1" ht="20.45" customHeight="1" spans="1:16">
      <c r="A226" s="28">
        <v>214</v>
      </c>
      <c r="B226" s="29" t="s">
        <v>249</v>
      </c>
      <c r="C226" s="30">
        <v>5.42</v>
      </c>
      <c r="D226" s="28">
        <v>0</v>
      </c>
      <c r="E226" s="28">
        <v>0</v>
      </c>
      <c r="F226" s="28">
        <v>0</v>
      </c>
      <c r="G226" s="31">
        <f t="shared" si="12"/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31">
        <f t="shared" si="13"/>
        <v>5.42</v>
      </c>
      <c r="O226" s="29"/>
      <c r="P226" s="28"/>
    </row>
    <row r="227" s="4" customFormat="1" ht="20.45" customHeight="1" spans="1:16">
      <c r="A227" s="28">
        <v>215</v>
      </c>
      <c r="B227" s="29" t="s">
        <v>250</v>
      </c>
      <c r="C227" s="30">
        <v>2.86</v>
      </c>
      <c r="D227" s="28">
        <v>0</v>
      </c>
      <c r="E227" s="28">
        <v>0</v>
      </c>
      <c r="F227" s="28">
        <v>0</v>
      </c>
      <c r="G227" s="31">
        <f t="shared" si="12"/>
        <v>0.34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0.34</v>
      </c>
      <c r="N227" s="31">
        <f t="shared" si="13"/>
        <v>2.52</v>
      </c>
      <c r="O227" s="29"/>
      <c r="P227" s="28"/>
    </row>
    <row r="228" s="4" customFormat="1" ht="20.45" customHeight="1" spans="1:16">
      <c r="A228" s="28">
        <v>216</v>
      </c>
      <c r="B228" s="29" t="s">
        <v>251</v>
      </c>
      <c r="C228" s="30">
        <v>5.28</v>
      </c>
      <c r="D228" s="28">
        <v>0</v>
      </c>
      <c r="E228" s="28">
        <v>0</v>
      </c>
      <c r="F228" s="28">
        <v>0</v>
      </c>
      <c r="G228" s="31">
        <f t="shared" si="12"/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31">
        <f t="shared" si="13"/>
        <v>5.28</v>
      </c>
      <c r="O228" s="29"/>
      <c r="P228" s="28"/>
    </row>
    <row r="229" s="6" customFormat="1" ht="20.45" customHeight="1" spans="1:16">
      <c r="A229" s="28">
        <v>217</v>
      </c>
      <c r="B229" s="43" t="s">
        <v>252</v>
      </c>
      <c r="C229" s="44">
        <v>3.1</v>
      </c>
      <c r="D229" s="42">
        <v>0</v>
      </c>
      <c r="E229" s="42">
        <v>0</v>
      </c>
      <c r="F229" s="42">
        <v>0</v>
      </c>
      <c r="G229" s="45">
        <f t="shared" si="12"/>
        <v>1.4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1.4</v>
      </c>
      <c r="N229" s="45">
        <f t="shared" si="13"/>
        <v>1.7</v>
      </c>
      <c r="O229" s="43" t="s">
        <v>27</v>
      </c>
      <c r="P229" s="42"/>
    </row>
    <row r="230" s="4" customFormat="1" ht="20.45" customHeight="1" spans="1:16">
      <c r="A230" s="28">
        <v>218</v>
      </c>
      <c r="B230" s="29" t="s">
        <v>253</v>
      </c>
      <c r="C230" s="30">
        <v>1.78</v>
      </c>
      <c r="D230" s="28">
        <v>0</v>
      </c>
      <c r="E230" s="28">
        <v>0</v>
      </c>
      <c r="F230" s="28">
        <v>0</v>
      </c>
      <c r="G230" s="31">
        <f t="shared" si="12"/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31">
        <f t="shared" si="13"/>
        <v>1.78</v>
      </c>
      <c r="O230" s="29"/>
      <c r="P230" s="28"/>
    </row>
    <row r="231" s="4" customFormat="1" ht="20.45" customHeight="1" spans="1:16">
      <c r="A231" s="28">
        <v>219</v>
      </c>
      <c r="B231" s="29" t="s">
        <v>254</v>
      </c>
      <c r="C231" s="30">
        <v>3.33</v>
      </c>
      <c r="D231" s="28">
        <v>0</v>
      </c>
      <c r="E231" s="28">
        <v>0</v>
      </c>
      <c r="F231" s="28">
        <v>0</v>
      </c>
      <c r="G231" s="31">
        <f t="shared" si="12"/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31">
        <f t="shared" si="13"/>
        <v>3.33</v>
      </c>
      <c r="O231" s="29" t="s">
        <v>27</v>
      </c>
      <c r="P231" s="28"/>
    </row>
    <row r="232" s="4" customFormat="1" ht="20.45" customHeight="1" spans="1:16">
      <c r="A232" s="28">
        <v>220</v>
      </c>
      <c r="B232" s="29" t="s">
        <v>255</v>
      </c>
      <c r="C232" s="30">
        <v>1.66</v>
      </c>
      <c r="D232" s="28">
        <v>0</v>
      </c>
      <c r="E232" s="28">
        <v>0</v>
      </c>
      <c r="F232" s="28">
        <v>0</v>
      </c>
      <c r="G232" s="31">
        <f t="shared" si="12"/>
        <v>0.34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0.34</v>
      </c>
      <c r="N232" s="31">
        <f t="shared" si="13"/>
        <v>1.32</v>
      </c>
      <c r="O232" s="29" t="s">
        <v>27</v>
      </c>
      <c r="P232" s="28"/>
    </row>
    <row r="233" s="4" customFormat="1" ht="20.45" customHeight="1" spans="1:16">
      <c r="A233" s="28">
        <v>221</v>
      </c>
      <c r="B233" s="29" t="s">
        <v>256</v>
      </c>
      <c r="C233" s="30">
        <v>2.28</v>
      </c>
      <c r="D233" s="28">
        <v>0</v>
      </c>
      <c r="E233" s="28">
        <v>0</v>
      </c>
      <c r="F233" s="28">
        <v>0</v>
      </c>
      <c r="G233" s="31">
        <f t="shared" si="12"/>
        <v>0.09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0.09</v>
      </c>
      <c r="N233" s="31">
        <f t="shared" si="13"/>
        <v>2.19</v>
      </c>
      <c r="O233" s="29" t="s">
        <v>27</v>
      </c>
      <c r="P233" s="28"/>
    </row>
    <row r="234" s="4" customFormat="1" ht="20.45" customHeight="1" spans="1:16">
      <c r="A234" s="28">
        <v>222</v>
      </c>
      <c r="B234" s="29" t="s">
        <v>257</v>
      </c>
      <c r="C234" s="30">
        <v>3.67</v>
      </c>
      <c r="D234" s="28">
        <v>0</v>
      </c>
      <c r="E234" s="28">
        <v>0</v>
      </c>
      <c r="F234" s="28">
        <v>0</v>
      </c>
      <c r="G234" s="31">
        <f t="shared" si="12"/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31">
        <f t="shared" si="13"/>
        <v>3.67</v>
      </c>
      <c r="O234" s="29" t="s">
        <v>27</v>
      </c>
      <c r="P234" s="28"/>
    </row>
    <row r="235" s="4" customFormat="1" ht="20.45" customHeight="1" spans="1:16">
      <c r="A235" s="28">
        <v>223</v>
      </c>
      <c r="B235" s="29" t="s">
        <v>258</v>
      </c>
      <c r="C235" s="30">
        <v>2.18</v>
      </c>
      <c r="D235" s="28">
        <v>0</v>
      </c>
      <c r="E235" s="28">
        <v>0</v>
      </c>
      <c r="F235" s="28">
        <v>0</v>
      </c>
      <c r="G235" s="31">
        <f t="shared" si="12"/>
        <v>1.35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1.35</v>
      </c>
      <c r="N235" s="31">
        <f t="shared" si="13"/>
        <v>0.83</v>
      </c>
      <c r="O235" s="29" t="s">
        <v>27</v>
      </c>
      <c r="P235" s="28"/>
    </row>
    <row r="236" s="4" customFormat="1" ht="20.45" customHeight="1" spans="1:16">
      <c r="A236" s="28">
        <v>224</v>
      </c>
      <c r="B236" s="29" t="s">
        <v>259</v>
      </c>
      <c r="C236" s="30">
        <v>2.67</v>
      </c>
      <c r="D236" s="28">
        <v>0</v>
      </c>
      <c r="E236" s="28">
        <v>0</v>
      </c>
      <c r="F236" s="28">
        <v>0</v>
      </c>
      <c r="G236" s="31">
        <f t="shared" si="12"/>
        <v>2.51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2.51</v>
      </c>
      <c r="N236" s="31">
        <f t="shared" si="13"/>
        <v>0.16</v>
      </c>
      <c r="O236" s="29" t="s">
        <v>27</v>
      </c>
      <c r="P236" s="28"/>
    </row>
    <row r="237" s="4" customFormat="1" ht="20.45" customHeight="1" spans="1:16">
      <c r="A237" s="28">
        <v>225</v>
      </c>
      <c r="B237" s="29" t="s">
        <v>260</v>
      </c>
      <c r="C237" s="30">
        <v>2.5</v>
      </c>
      <c r="D237" s="28">
        <v>0</v>
      </c>
      <c r="E237" s="28">
        <v>0</v>
      </c>
      <c r="F237" s="28">
        <v>0</v>
      </c>
      <c r="G237" s="31">
        <f t="shared" si="12"/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31">
        <f t="shared" si="13"/>
        <v>2.5</v>
      </c>
      <c r="O237" s="29" t="s">
        <v>27</v>
      </c>
      <c r="P237" s="28"/>
    </row>
    <row r="238" s="5" customFormat="1" ht="20.45" customHeight="1" spans="1:16">
      <c r="A238" s="32"/>
      <c r="B238" s="33" t="s">
        <v>261</v>
      </c>
      <c r="C238" s="34">
        <f>SUM(C239:C265)</f>
        <v>45.24</v>
      </c>
      <c r="D238" s="34">
        <f t="shared" ref="D238:N238" si="14">SUM(D239:D265)</f>
        <v>0</v>
      </c>
      <c r="E238" s="34">
        <f t="shared" si="14"/>
        <v>0.78</v>
      </c>
      <c r="F238" s="34">
        <f t="shared" si="14"/>
        <v>0.78</v>
      </c>
      <c r="G238" s="34">
        <f t="shared" si="14"/>
        <v>10.45</v>
      </c>
      <c r="H238" s="34">
        <f t="shared" si="14"/>
        <v>0</v>
      </c>
      <c r="I238" s="34">
        <f t="shared" si="14"/>
        <v>0</v>
      </c>
      <c r="J238" s="34">
        <f t="shared" si="14"/>
        <v>0</v>
      </c>
      <c r="K238" s="34">
        <f t="shared" si="14"/>
        <v>1.44</v>
      </c>
      <c r="L238" s="34">
        <f t="shared" si="14"/>
        <v>0</v>
      </c>
      <c r="M238" s="34">
        <f t="shared" si="14"/>
        <v>9.01</v>
      </c>
      <c r="N238" s="34">
        <f t="shared" si="14"/>
        <v>34.79</v>
      </c>
      <c r="O238" s="33"/>
      <c r="P238" s="32"/>
    </row>
    <row r="239" s="4" customFormat="1" ht="20.45" customHeight="1" spans="1:16">
      <c r="A239" s="28">
        <v>226</v>
      </c>
      <c r="B239" s="29" t="s">
        <v>262</v>
      </c>
      <c r="C239" s="30">
        <v>1.83</v>
      </c>
      <c r="D239" s="28">
        <v>0</v>
      </c>
      <c r="E239" s="28">
        <v>0</v>
      </c>
      <c r="F239" s="28">
        <v>0</v>
      </c>
      <c r="G239" s="31">
        <f t="shared" si="12"/>
        <v>0.6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0.6</v>
      </c>
      <c r="N239" s="31">
        <f t="shared" si="13"/>
        <v>1.23</v>
      </c>
      <c r="O239" s="29" t="s">
        <v>27</v>
      </c>
      <c r="P239" s="28"/>
    </row>
    <row r="240" s="4" customFormat="1" ht="20.45" customHeight="1" spans="1:16">
      <c r="A240" s="28">
        <v>227</v>
      </c>
      <c r="B240" s="29" t="s">
        <v>263</v>
      </c>
      <c r="C240" s="30">
        <v>0.67</v>
      </c>
      <c r="D240" s="28">
        <v>0</v>
      </c>
      <c r="E240" s="28">
        <v>0</v>
      </c>
      <c r="F240" s="28">
        <v>0</v>
      </c>
      <c r="G240" s="31">
        <f t="shared" si="12"/>
        <v>0.47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0.47</v>
      </c>
      <c r="N240" s="31">
        <f t="shared" si="13"/>
        <v>0.2</v>
      </c>
      <c r="O240" s="29" t="s">
        <v>27</v>
      </c>
      <c r="P240" s="28"/>
    </row>
    <row r="241" s="4" customFormat="1" ht="20.45" customHeight="1" spans="1:16">
      <c r="A241" s="28">
        <v>228</v>
      </c>
      <c r="B241" s="29" t="s">
        <v>264</v>
      </c>
      <c r="C241" s="30">
        <v>0.85</v>
      </c>
      <c r="D241" s="28">
        <v>0</v>
      </c>
      <c r="E241" s="28">
        <v>0</v>
      </c>
      <c r="F241" s="28">
        <v>0</v>
      </c>
      <c r="G241" s="31">
        <f t="shared" si="12"/>
        <v>0.67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0.67</v>
      </c>
      <c r="N241" s="31">
        <f t="shared" si="13"/>
        <v>0.18</v>
      </c>
      <c r="O241" s="29" t="s">
        <v>27</v>
      </c>
      <c r="P241" s="28"/>
    </row>
    <row r="242" s="4" customFormat="1" ht="20.45" customHeight="1" spans="1:16">
      <c r="A242" s="28">
        <v>229</v>
      </c>
      <c r="B242" s="29" t="s">
        <v>265</v>
      </c>
      <c r="C242" s="30">
        <v>2.69</v>
      </c>
      <c r="D242" s="28">
        <v>0</v>
      </c>
      <c r="E242" s="28">
        <v>0</v>
      </c>
      <c r="F242" s="28">
        <v>0</v>
      </c>
      <c r="G242" s="31">
        <f t="shared" si="12"/>
        <v>0.16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0.16</v>
      </c>
      <c r="N242" s="31">
        <f t="shared" si="13"/>
        <v>2.53</v>
      </c>
      <c r="O242" s="29" t="s">
        <v>27</v>
      </c>
      <c r="P242" s="28"/>
    </row>
    <row r="243" s="4" customFormat="1" ht="20.45" customHeight="1" spans="1:16">
      <c r="A243" s="28">
        <v>230</v>
      </c>
      <c r="B243" s="29" t="s">
        <v>266</v>
      </c>
      <c r="C243" s="30">
        <v>3.4</v>
      </c>
      <c r="D243" s="28">
        <v>0</v>
      </c>
      <c r="E243" s="28">
        <v>0</v>
      </c>
      <c r="F243" s="28">
        <v>0</v>
      </c>
      <c r="G243" s="31">
        <f t="shared" si="12"/>
        <v>0.8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0.8</v>
      </c>
      <c r="N243" s="31">
        <f t="shared" si="13"/>
        <v>2.6</v>
      </c>
      <c r="O243" s="29" t="s">
        <v>27</v>
      </c>
      <c r="P243" s="28"/>
    </row>
    <row r="244" s="4" customFormat="1" ht="20.45" customHeight="1" spans="1:16">
      <c r="A244" s="28">
        <v>231</v>
      </c>
      <c r="B244" s="29" t="s">
        <v>267</v>
      </c>
      <c r="C244" s="30">
        <v>4.1</v>
      </c>
      <c r="D244" s="28">
        <v>0</v>
      </c>
      <c r="E244" s="28">
        <v>0</v>
      </c>
      <c r="F244" s="28">
        <v>0</v>
      </c>
      <c r="G244" s="31">
        <f t="shared" si="12"/>
        <v>0.35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0.35</v>
      </c>
      <c r="N244" s="31">
        <f t="shared" si="13"/>
        <v>3.75</v>
      </c>
      <c r="O244" s="29" t="s">
        <v>27</v>
      </c>
      <c r="P244" s="28"/>
    </row>
    <row r="245" s="4" customFormat="1" ht="20.45" customHeight="1" spans="1:16">
      <c r="A245" s="28">
        <v>232</v>
      </c>
      <c r="B245" s="29" t="s">
        <v>268</v>
      </c>
      <c r="C245" s="30">
        <v>3.17</v>
      </c>
      <c r="D245" s="28">
        <v>0</v>
      </c>
      <c r="E245" s="28">
        <v>0</v>
      </c>
      <c r="F245" s="28">
        <v>0</v>
      </c>
      <c r="G245" s="31">
        <f t="shared" si="12"/>
        <v>0.58</v>
      </c>
      <c r="H245" s="28">
        <v>0</v>
      </c>
      <c r="I245" s="28">
        <v>0</v>
      </c>
      <c r="J245" s="28">
        <v>0</v>
      </c>
      <c r="K245" s="28">
        <v>0.21</v>
      </c>
      <c r="L245" s="28">
        <v>0</v>
      </c>
      <c r="M245" s="28">
        <v>0.37</v>
      </c>
      <c r="N245" s="31">
        <f t="shared" si="13"/>
        <v>2.59</v>
      </c>
      <c r="O245" s="29" t="s">
        <v>27</v>
      </c>
      <c r="P245" s="28"/>
    </row>
    <row r="246" s="4" customFormat="1" ht="20.45" customHeight="1" spans="1:16">
      <c r="A246" s="28">
        <v>233</v>
      </c>
      <c r="B246" s="29" t="s">
        <v>269</v>
      </c>
      <c r="C246" s="30">
        <v>4.11</v>
      </c>
      <c r="D246" s="28">
        <v>0</v>
      </c>
      <c r="E246" s="28">
        <v>0</v>
      </c>
      <c r="F246" s="28">
        <v>0</v>
      </c>
      <c r="G246" s="31">
        <f t="shared" si="12"/>
        <v>0.29</v>
      </c>
      <c r="H246" s="28">
        <v>0</v>
      </c>
      <c r="I246" s="28">
        <v>0</v>
      </c>
      <c r="J246" s="28">
        <v>0</v>
      </c>
      <c r="K246" s="28">
        <v>0.29</v>
      </c>
      <c r="L246" s="28">
        <v>0</v>
      </c>
      <c r="M246" s="28">
        <v>0</v>
      </c>
      <c r="N246" s="31">
        <f t="shared" si="13"/>
        <v>3.82</v>
      </c>
      <c r="O246" s="29" t="s">
        <v>27</v>
      </c>
      <c r="P246" s="28"/>
    </row>
    <row r="247" s="4" customFormat="1" ht="20.45" customHeight="1" spans="1:16">
      <c r="A247" s="28">
        <v>234</v>
      </c>
      <c r="B247" s="29" t="s">
        <v>270</v>
      </c>
      <c r="C247" s="30">
        <v>5.8</v>
      </c>
      <c r="D247" s="28">
        <v>0</v>
      </c>
      <c r="E247" s="28">
        <v>0</v>
      </c>
      <c r="F247" s="28">
        <v>0</v>
      </c>
      <c r="G247" s="31">
        <f t="shared" si="12"/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31">
        <f t="shared" si="13"/>
        <v>5.8</v>
      </c>
      <c r="O247" s="29" t="s">
        <v>27</v>
      </c>
      <c r="P247" s="28"/>
    </row>
    <row r="248" s="4" customFormat="1" ht="20.45" customHeight="1" spans="1:16">
      <c r="A248" s="28">
        <v>235</v>
      </c>
      <c r="B248" s="29" t="s">
        <v>271</v>
      </c>
      <c r="C248" s="30">
        <v>3.64</v>
      </c>
      <c r="D248" s="28">
        <v>0</v>
      </c>
      <c r="E248" s="28">
        <v>0</v>
      </c>
      <c r="F248" s="28">
        <v>0</v>
      </c>
      <c r="G248" s="31">
        <f t="shared" si="12"/>
        <v>0.29</v>
      </c>
      <c r="H248" s="28">
        <v>0</v>
      </c>
      <c r="I248" s="28">
        <v>0</v>
      </c>
      <c r="J248" s="28">
        <v>0</v>
      </c>
      <c r="K248" s="28">
        <v>0.29</v>
      </c>
      <c r="L248" s="28">
        <v>0</v>
      </c>
      <c r="M248" s="28">
        <v>0</v>
      </c>
      <c r="N248" s="31">
        <f t="shared" si="13"/>
        <v>3.35</v>
      </c>
      <c r="O248" s="29"/>
      <c r="P248" s="28"/>
    </row>
    <row r="249" s="4" customFormat="1" ht="20.45" customHeight="1" spans="1:16">
      <c r="A249" s="28">
        <v>236</v>
      </c>
      <c r="B249" s="29" t="s">
        <v>272</v>
      </c>
      <c r="C249" s="30">
        <v>3.5</v>
      </c>
      <c r="D249" s="28">
        <v>0</v>
      </c>
      <c r="E249" s="28">
        <v>0</v>
      </c>
      <c r="F249" s="28">
        <v>0</v>
      </c>
      <c r="G249" s="31">
        <f t="shared" si="12"/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31">
        <f t="shared" si="13"/>
        <v>3.5</v>
      </c>
      <c r="O249" s="29"/>
      <c r="P249" s="28"/>
    </row>
    <row r="250" s="4" customFormat="1" ht="20.45" customHeight="1" spans="1:16">
      <c r="A250" s="28">
        <v>237</v>
      </c>
      <c r="B250" s="29" t="s">
        <v>273</v>
      </c>
      <c r="C250" s="30">
        <v>3.07</v>
      </c>
      <c r="D250" s="28">
        <v>0</v>
      </c>
      <c r="E250" s="28">
        <v>0</v>
      </c>
      <c r="F250" s="28">
        <v>0</v>
      </c>
      <c r="G250" s="31">
        <f t="shared" si="12"/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31">
        <f t="shared" si="13"/>
        <v>3.07</v>
      </c>
      <c r="O250" s="29" t="s">
        <v>27</v>
      </c>
      <c r="P250" s="28"/>
    </row>
    <row r="251" s="4" customFormat="1" ht="20.45" customHeight="1" spans="1:16">
      <c r="A251" s="28">
        <v>238</v>
      </c>
      <c r="B251" s="29" t="s">
        <v>274</v>
      </c>
      <c r="C251" s="30">
        <v>0.62</v>
      </c>
      <c r="D251" s="28">
        <v>0</v>
      </c>
      <c r="E251" s="28">
        <v>0</v>
      </c>
      <c r="F251" s="28">
        <v>0</v>
      </c>
      <c r="G251" s="31">
        <f t="shared" si="12"/>
        <v>0.62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0.62</v>
      </c>
      <c r="N251" s="31">
        <f t="shared" si="13"/>
        <v>0</v>
      </c>
      <c r="O251" s="29" t="s">
        <v>27</v>
      </c>
      <c r="P251" s="28"/>
    </row>
    <row r="252" s="4" customFormat="1" ht="20.45" customHeight="1" spans="1:16">
      <c r="A252" s="28">
        <v>239</v>
      </c>
      <c r="B252" s="29" t="s">
        <v>275</v>
      </c>
      <c r="C252" s="30">
        <v>0.19</v>
      </c>
      <c r="D252" s="28">
        <v>0</v>
      </c>
      <c r="E252" s="28">
        <v>0</v>
      </c>
      <c r="F252" s="28">
        <v>0</v>
      </c>
      <c r="G252" s="31">
        <f t="shared" si="12"/>
        <v>0.19</v>
      </c>
      <c r="H252" s="28">
        <v>0</v>
      </c>
      <c r="I252" s="28">
        <v>0</v>
      </c>
      <c r="J252" s="28">
        <v>0</v>
      </c>
      <c r="K252" s="28">
        <v>0.19</v>
      </c>
      <c r="L252" s="28">
        <v>0</v>
      </c>
      <c r="M252" s="28">
        <v>0</v>
      </c>
      <c r="N252" s="31">
        <f t="shared" si="13"/>
        <v>0</v>
      </c>
      <c r="O252" s="29" t="s">
        <v>27</v>
      </c>
      <c r="P252" s="28"/>
    </row>
    <row r="253" s="4" customFormat="1" ht="20.45" customHeight="1" spans="1:16">
      <c r="A253" s="28">
        <v>240</v>
      </c>
      <c r="B253" s="29" t="s">
        <v>276</v>
      </c>
      <c r="C253" s="30">
        <v>0.24</v>
      </c>
      <c r="D253" s="28">
        <v>0</v>
      </c>
      <c r="E253" s="28">
        <v>0.78</v>
      </c>
      <c r="F253" s="28">
        <v>0</v>
      </c>
      <c r="G253" s="31">
        <f t="shared" si="12"/>
        <v>0.78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0.78</v>
      </c>
      <c r="N253" s="31">
        <f t="shared" si="13"/>
        <v>0.24</v>
      </c>
      <c r="O253" s="29" t="s">
        <v>277</v>
      </c>
      <c r="P253" s="28"/>
    </row>
    <row r="254" s="4" customFormat="1" ht="20.45" customHeight="1" spans="1:16">
      <c r="A254" s="28">
        <v>241</v>
      </c>
      <c r="B254" s="29" t="s">
        <v>278</v>
      </c>
      <c r="C254" s="30">
        <v>0.78</v>
      </c>
      <c r="D254" s="28">
        <v>0</v>
      </c>
      <c r="E254" s="28">
        <v>0</v>
      </c>
      <c r="F254" s="28">
        <v>0.78</v>
      </c>
      <c r="G254" s="31">
        <f t="shared" si="12"/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31">
        <f t="shared" si="13"/>
        <v>0</v>
      </c>
      <c r="O254" s="40" t="s">
        <v>279</v>
      </c>
      <c r="P254" s="28"/>
    </row>
    <row r="255" s="4" customFormat="1" ht="20.45" customHeight="1" spans="1:16">
      <c r="A255" s="28">
        <v>242</v>
      </c>
      <c r="B255" s="29" t="s">
        <v>280</v>
      </c>
      <c r="C255" s="30">
        <v>2.95</v>
      </c>
      <c r="D255" s="28">
        <v>0</v>
      </c>
      <c r="E255" s="28">
        <v>0</v>
      </c>
      <c r="F255" s="28">
        <v>0</v>
      </c>
      <c r="G255" s="31">
        <f t="shared" si="12"/>
        <v>2.71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2.71</v>
      </c>
      <c r="N255" s="31">
        <f t="shared" si="13"/>
        <v>0.24</v>
      </c>
      <c r="O255" s="29" t="s">
        <v>27</v>
      </c>
      <c r="P255" s="28"/>
    </row>
    <row r="256" s="4" customFormat="1" ht="20.45" customHeight="1" spans="1:16">
      <c r="A256" s="28">
        <v>243</v>
      </c>
      <c r="B256" s="29" t="s">
        <v>281</v>
      </c>
      <c r="C256" s="30">
        <v>0.24</v>
      </c>
      <c r="D256" s="28">
        <v>0</v>
      </c>
      <c r="E256" s="28">
        <v>0</v>
      </c>
      <c r="F256" s="28">
        <v>0</v>
      </c>
      <c r="G256" s="31">
        <f t="shared" si="12"/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31">
        <f t="shared" si="13"/>
        <v>0.24</v>
      </c>
      <c r="O256" s="29" t="s">
        <v>27</v>
      </c>
      <c r="P256" s="28"/>
    </row>
    <row r="257" s="4" customFormat="1" ht="20.45" customHeight="1" spans="1:16">
      <c r="A257" s="28">
        <v>244</v>
      </c>
      <c r="B257" s="29" t="s">
        <v>282</v>
      </c>
      <c r="C257" s="30">
        <v>0.23</v>
      </c>
      <c r="D257" s="28">
        <v>0</v>
      </c>
      <c r="E257" s="28">
        <v>0</v>
      </c>
      <c r="F257" s="28">
        <v>0</v>
      </c>
      <c r="G257" s="31">
        <f t="shared" si="12"/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31">
        <f t="shared" si="13"/>
        <v>0.23</v>
      </c>
      <c r="O257" s="29" t="s">
        <v>27</v>
      </c>
      <c r="P257" s="28"/>
    </row>
    <row r="258" s="4" customFormat="1" ht="20.45" customHeight="1" spans="1:16">
      <c r="A258" s="28">
        <v>245</v>
      </c>
      <c r="B258" s="29" t="s">
        <v>283</v>
      </c>
      <c r="C258" s="30">
        <v>0.2</v>
      </c>
      <c r="D258" s="28">
        <v>0</v>
      </c>
      <c r="E258" s="28">
        <v>0</v>
      </c>
      <c r="F258" s="28">
        <v>0</v>
      </c>
      <c r="G258" s="31">
        <f t="shared" si="12"/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31">
        <f t="shared" si="13"/>
        <v>0.2</v>
      </c>
      <c r="O258" s="29" t="s">
        <v>27</v>
      </c>
      <c r="P258" s="28"/>
    </row>
    <row r="259" s="4" customFormat="1" ht="20.45" customHeight="1" spans="1:16">
      <c r="A259" s="28">
        <v>246</v>
      </c>
      <c r="B259" s="29" t="s">
        <v>284</v>
      </c>
      <c r="C259" s="30">
        <v>0.32</v>
      </c>
      <c r="D259" s="28">
        <v>0</v>
      </c>
      <c r="E259" s="28">
        <v>0</v>
      </c>
      <c r="F259" s="28">
        <v>0</v>
      </c>
      <c r="G259" s="31">
        <f t="shared" si="12"/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31">
        <f t="shared" si="13"/>
        <v>0.32</v>
      </c>
      <c r="O259" s="29"/>
      <c r="P259" s="28"/>
    </row>
    <row r="260" s="4" customFormat="1" ht="20.45" customHeight="1" spans="1:16">
      <c r="A260" s="28">
        <v>247</v>
      </c>
      <c r="B260" s="29" t="s">
        <v>285</v>
      </c>
      <c r="C260" s="30">
        <v>1.48</v>
      </c>
      <c r="D260" s="28">
        <v>0</v>
      </c>
      <c r="E260" s="28">
        <v>0</v>
      </c>
      <c r="F260" s="28">
        <v>0</v>
      </c>
      <c r="G260" s="31">
        <f t="shared" si="12"/>
        <v>1.48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1.48</v>
      </c>
      <c r="N260" s="31">
        <f t="shared" si="13"/>
        <v>0</v>
      </c>
      <c r="O260" s="29" t="s">
        <v>27</v>
      </c>
      <c r="P260" s="28"/>
    </row>
    <row r="261" s="4" customFormat="1" ht="20.45" customHeight="1" spans="1:16">
      <c r="A261" s="28">
        <v>248</v>
      </c>
      <c r="B261" s="29" t="s">
        <v>286</v>
      </c>
      <c r="C261" s="30">
        <v>0.26</v>
      </c>
      <c r="D261" s="28">
        <v>0</v>
      </c>
      <c r="E261" s="28">
        <v>0</v>
      </c>
      <c r="F261" s="28">
        <v>0</v>
      </c>
      <c r="G261" s="31">
        <f t="shared" si="12"/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31">
        <f t="shared" si="13"/>
        <v>0.26</v>
      </c>
      <c r="O261" s="29" t="s">
        <v>27</v>
      </c>
      <c r="P261" s="28"/>
    </row>
    <row r="262" s="4" customFormat="1" ht="20.45" customHeight="1" spans="1:16">
      <c r="A262" s="28">
        <v>249</v>
      </c>
      <c r="B262" s="29" t="s">
        <v>287</v>
      </c>
      <c r="C262" s="30">
        <v>0.22</v>
      </c>
      <c r="D262" s="28">
        <v>0</v>
      </c>
      <c r="E262" s="28">
        <v>0</v>
      </c>
      <c r="F262" s="28">
        <v>0</v>
      </c>
      <c r="G262" s="31">
        <f t="shared" si="12"/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31">
        <f t="shared" si="13"/>
        <v>0.22</v>
      </c>
      <c r="O262" s="29" t="s">
        <v>27</v>
      </c>
      <c r="P262" s="28"/>
    </row>
    <row r="263" s="4" customFormat="1" ht="20.45" customHeight="1" spans="1:16">
      <c r="A263" s="28">
        <v>250</v>
      </c>
      <c r="B263" s="29" t="s">
        <v>288</v>
      </c>
      <c r="C263" s="30">
        <v>0.18</v>
      </c>
      <c r="D263" s="28">
        <v>0</v>
      </c>
      <c r="E263" s="28">
        <v>0</v>
      </c>
      <c r="F263" s="28">
        <v>0</v>
      </c>
      <c r="G263" s="31">
        <f t="shared" si="12"/>
        <v>0.18</v>
      </c>
      <c r="H263" s="28">
        <v>0</v>
      </c>
      <c r="I263" s="28">
        <v>0</v>
      </c>
      <c r="J263" s="28">
        <v>0</v>
      </c>
      <c r="K263" s="28">
        <v>0.18</v>
      </c>
      <c r="L263" s="28">
        <v>0</v>
      </c>
      <c r="M263" s="28">
        <v>0</v>
      </c>
      <c r="N263" s="31">
        <f t="shared" si="13"/>
        <v>0</v>
      </c>
      <c r="O263" s="29" t="s">
        <v>27</v>
      </c>
      <c r="P263" s="28"/>
    </row>
    <row r="264" s="4" customFormat="1" ht="20.45" customHeight="1" spans="1:16">
      <c r="A264" s="28">
        <v>251</v>
      </c>
      <c r="B264" s="29" t="s">
        <v>289</v>
      </c>
      <c r="C264" s="30">
        <v>0.22</v>
      </c>
      <c r="D264" s="28">
        <v>0</v>
      </c>
      <c r="E264" s="28">
        <v>0</v>
      </c>
      <c r="F264" s="28">
        <v>0</v>
      </c>
      <c r="G264" s="31">
        <f t="shared" si="12"/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31">
        <f t="shared" si="13"/>
        <v>0.22</v>
      </c>
      <c r="O264" s="29" t="s">
        <v>27</v>
      </c>
      <c r="P264" s="28"/>
    </row>
    <row r="265" s="4" customFormat="1" ht="20.45" customHeight="1" spans="1:16">
      <c r="A265" s="28">
        <v>252</v>
      </c>
      <c r="B265" s="29" t="s">
        <v>290</v>
      </c>
      <c r="C265" s="30">
        <v>0.28</v>
      </c>
      <c r="D265" s="28">
        <v>0</v>
      </c>
      <c r="E265" s="28">
        <v>0</v>
      </c>
      <c r="F265" s="28">
        <v>0</v>
      </c>
      <c r="G265" s="31">
        <f t="shared" si="12"/>
        <v>0.28</v>
      </c>
      <c r="H265" s="28">
        <v>0</v>
      </c>
      <c r="I265" s="28">
        <v>0</v>
      </c>
      <c r="J265" s="28">
        <v>0</v>
      </c>
      <c r="K265" s="28">
        <v>0.28</v>
      </c>
      <c r="L265" s="28">
        <v>0</v>
      </c>
      <c r="M265" s="28">
        <v>0</v>
      </c>
      <c r="N265" s="31">
        <f t="shared" si="13"/>
        <v>0</v>
      </c>
      <c r="O265" s="29" t="s">
        <v>27</v>
      </c>
      <c r="P265" s="28"/>
    </row>
    <row r="267" s="7" customFormat="1" ht="13.5" customHeight="1" spans="1:16">
      <c r="A267" s="49" t="s">
        <v>291</v>
      </c>
      <c r="B267" s="50"/>
      <c r="C267" s="50"/>
      <c r="D267" s="51" t="s">
        <v>292</v>
      </c>
      <c r="E267" s="51"/>
      <c r="F267" s="50"/>
      <c r="G267" s="52"/>
      <c r="H267" s="50"/>
      <c r="I267" s="50"/>
      <c r="J267" s="50"/>
      <c r="K267" s="49" t="s">
        <v>293</v>
      </c>
      <c r="L267" s="50"/>
      <c r="M267" s="50"/>
      <c r="N267" s="52"/>
      <c r="O267" s="50"/>
      <c r="P267" s="50"/>
    </row>
    <row r="268" s="8" customFormat="1" ht="43.5" customHeight="1" spans="1:16">
      <c r="A268" s="53" t="s">
        <v>294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</row>
  </sheetData>
  <mergeCells count="13">
    <mergeCell ref="A1:P1"/>
    <mergeCell ref="A2:P2"/>
    <mergeCell ref="A3:H3"/>
    <mergeCell ref="O3:P3"/>
    <mergeCell ref="B4:C4"/>
    <mergeCell ref="D4:F4"/>
    <mergeCell ref="G4:M4"/>
    <mergeCell ref="D267:E267"/>
    <mergeCell ref="A268:P268"/>
    <mergeCell ref="A4:A5"/>
    <mergeCell ref="N4:N5"/>
    <mergeCell ref="O4:O5"/>
    <mergeCell ref="P4:P5"/>
  </mergeCells>
  <printOptions horizontalCentered="1"/>
  <pageMargins left="0.551181102362205" right="0.551181102362205" top="0.78740157480315" bottom="0.590551181102362" header="0.511811023622047" footer="0.31496062992126"/>
  <pageSetup paperSize="8" scale="97" orientation="landscape"/>
  <headerFooter alignWithMargins="0">
    <oddFooter>&amp;C第 &amp;P 页，共 &amp;N 页</oddFooter>
  </headerFooter>
  <rowBreaks count="4" manualBreakCount="4">
    <brk id="60" max="16383" man="1"/>
    <brk id="111" max="16383" man="1"/>
    <brk id="171" max="16383" man="1"/>
    <brk id="2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╰☆╮yóù傷彌漫の安逸</cp:lastModifiedBy>
  <dcterms:created xsi:type="dcterms:W3CDTF">2018-06-11T02:04:00Z</dcterms:created>
  <cp:lastPrinted>2024-04-17T07:19:00Z</cp:lastPrinted>
  <dcterms:modified xsi:type="dcterms:W3CDTF">2024-04-26T07:16:22Z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9C5B95053E30476BBA2B88365D0E8929_13</vt:lpwstr>
  </property>
</Properties>
</file>