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分户申报表" sheetId="4" r:id="rId1"/>
    <sheet name="Sheet1" sheetId="5" r:id="rId2"/>
  </sheets>
  <externalReferences>
    <externalReference r:id="rId3"/>
  </externalReferences>
  <definedNames>
    <definedName name="_xlnm._FilterDatabase" localSheetId="0" hidden="1">分户申报表!$A$6:$U$362</definedName>
    <definedName name="_xlnm.Print_Area" localSheetId="0">分户申报表!$A$1:$T$362</definedName>
    <definedName name="_xlnm.Print_Titles" localSheetId="0">分户申报表!$4:$6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<sst xmlns="http://schemas.openxmlformats.org/spreadsheetml/2006/main" count="1144" uniqueCount="1108">
  <si>
    <t>耕地地力保护补贴面积分户申报表</t>
  </si>
  <si>
    <t>登记时间：2024年4月2日</t>
  </si>
  <si>
    <r>
      <rPr>
        <sz val="11"/>
        <rFont val="宋体"/>
        <charset val="134"/>
      </rPr>
      <t>洪山镇</t>
    </r>
    <r>
      <rPr>
        <u/>
        <sz val="11"/>
        <rFont val="宋体"/>
        <charset val="134"/>
      </rPr>
      <t xml:space="preserve"> 周家咀  </t>
    </r>
    <r>
      <rPr>
        <sz val="11"/>
        <rFont val="宋体"/>
        <charset val="134"/>
      </rPr>
      <t>村</t>
    </r>
  </si>
  <si>
    <t>单位：亩</t>
  </si>
  <si>
    <t>序号</t>
  </si>
  <si>
    <t>农户基本情况</t>
  </si>
  <si>
    <t>流转耕地情况</t>
  </si>
  <si>
    <t>扣除面积</t>
  </si>
  <si>
    <t>申报补贴面积</t>
  </si>
  <si>
    <t>备注</t>
  </si>
  <si>
    <t>农户
签字</t>
  </si>
  <si>
    <t>姓名</t>
  </si>
  <si>
    <t>家庭
人口</t>
  </si>
  <si>
    <t>劳动
力</t>
  </si>
  <si>
    <t>一卡通号</t>
  </si>
  <si>
    <t>联系电话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</si>
  <si>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</si>
  <si>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</si>
  <si>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</si>
  <si>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</si>
  <si>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</si>
  <si>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</si>
  <si>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</si>
  <si>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
设施用地</t>
  </si>
  <si>
    <t>非农业征占用地</t>
  </si>
  <si>
    <t>1年以上抛荒耕地</t>
  </si>
  <si>
    <t>占补平衡中“补”的面积和质量达不到耕种条件的耕地</t>
  </si>
  <si>
    <t>栏次</t>
  </si>
  <si>
    <t>一组</t>
  </si>
  <si>
    <t>1</t>
  </si>
  <si>
    <t>赵启尚</t>
  </si>
  <si>
    <t>81010000094429736</t>
  </si>
  <si>
    <t>死亡转赵军</t>
  </si>
  <si>
    <t>2</t>
  </si>
  <si>
    <t>赵军</t>
  </si>
  <si>
    <t>81010000094429747</t>
  </si>
  <si>
    <t>流转赵启尚</t>
  </si>
  <si>
    <t>3</t>
  </si>
  <si>
    <t>万少伍</t>
  </si>
  <si>
    <t>81010000117721218</t>
  </si>
  <si>
    <t>4</t>
  </si>
  <si>
    <t>王文英</t>
  </si>
  <si>
    <t>81010000752954747</t>
  </si>
  <si>
    <t>5</t>
  </si>
  <si>
    <t>王成</t>
  </si>
  <si>
    <t>6224121177397495</t>
  </si>
  <si>
    <t>6</t>
  </si>
  <si>
    <t>赵金儒</t>
  </si>
  <si>
    <t>81010000337273808</t>
  </si>
  <si>
    <t>7</t>
  </si>
  <si>
    <t>谭刚芝</t>
  </si>
  <si>
    <t>王大兴死亡</t>
  </si>
  <si>
    <t>8</t>
  </si>
  <si>
    <t>刘明英</t>
  </si>
  <si>
    <t>81010000174428789</t>
  </si>
  <si>
    <t>9</t>
  </si>
  <si>
    <t>王大军</t>
  </si>
  <si>
    <t>81010000037779653</t>
  </si>
  <si>
    <t>10</t>
  </si>
  <si>
    <t>王大海</t>
  </si>
  <si>
    <t>81010000094429827</t>
  </si>
  <si>
    <t>11</t>
  </si>
  <si>
    <t>钟世成</t>
  </si>
  <si>
    <t>6224121253817200</t>
  </si>
  <si>
    <t>12</t>
  </si>
  <si>
    <t>钟家军</t>
  </si>
  <si>
    <t>81010000094429849</t>
  </si>
  <si>
    <t>13</t>
  </si>
  <si>
    <t>钟家清</t>
  </si>
  <si>
    <t>81010000094429850</t>
  </si>
  <si>
    <t>14</t>
  </si>
  <si>
    <t>万少军</t>
  </si>
  <si>
    <t>81010000094429883</t>
  </si>
  <si>
    <t>15</t>
  </si>
  <si>
    <t>裴从玉</t>
  </si>
  <si>
    <t>81010000630696499</t>
  </si>
  <si>
    <t>死亡转胡安军</t>
  </si>
  <si>
    <t>16</t>
  </si>
  <si>
    <t>王大合</t>
  </si>
  <si>
    <t>81010000094429918</t>
  </si>
  <si>
    <t>17</t>
  </si>
  <si>
    <t>王明儒</t>
  </si>
  <si>
    <t>18</t>
  </si>
  <si>
    <t>王大银</t>
  </si>
  <si>
    <t>81010000094429929</t>
  </si>
  <si>
    <t>19</t>
  </si>
  <si>
    <t>王大付</t>
  </si>
  <si>
    <t>81010000134021306</t>
  </si>
  <si>
    <t>20</t>
  </si>
  <si>
    <t>王大金</t>
  </si>
  <si>
    <t>81010000094429941</t>
  </si>
  <si>
    <t>21</t>
  </si>
  <si>
    <t>王大山</t>
  </si>
  <si>
    <t>81010000094429952</t>
  </si>
  <si>
    <t>22</t>
  </si>
  <si>
    <t>王大江</t>
  </si>
  <si>
    <t>6224121253817218</t>
  </si>
  <si>
    <t>23</t>
  </si>
  <si>
    <t>王家志</t>
  </si>
  <si>
    <t>81010000094429974</t>
  </si>
  <si>
    <t>24</t>
  </si>
  <si>
    <t>周发清</t>
  </si>
  <si>
    <t>81010000094429985</t>
  </si>
  <si>
    <t>25</t>
  </si>
  <si>
    <t>裴金儒</t>
  </si>
  <si>
    <t>6210137292056937</t>
  </si>
  <si>
    <t>26</t>
  </si>
  <si>
    <t>彭家元</t>
  </si>
  <si>
    <t>6224123403640441</t>
  </si>
  <si>
    <t>27</t>
  </si>
  <si>
    <t>彭加田</t>
  </si>
  <si>
    <t>81010000337317633</t>
  </si>
  <si>
    <t>28</t>
  </si>
  <si>
    <t>彭家才</t>
  </si>
  <si>
    <t>81010000094430026</t>
  </si>
  <si>
    <t>29</t>
  </si>
  <si>
    <t>王家贵</t>
  </si>
  <si>
    <t>6224121187406054</t>
  </si>
  <si>
    <t>30</t>
  </si>
  <si>
    <t>周和田</t>
  </si>
  <si>
    <t>81010000094430048</t>
  </si>
  <si>
    <t>31</t>
  </si>
  <si>
    <t>柏光英</t>
  </si>
  <si>
    <t>81010000713501158</t>
  </si>
  <si>
    <t>15271359422</t>
  </si>
  <si>
    <t>32</t>
  </si>
  <si>
    <t>周和成</t>
  </si>
  <si>
    <t>81010000094430060</t>
  </si>
  <si>
    <t>33</t>
  </si>
  <si>
    <t>周和山</t>
  </si>
  <si>
    <t>81010000094430071</t>
  </si>
  <si>
    <t>34</t>
  </si>
  <si>
    <t>力国均</t>
  </si>
  <si>
    <t>81010000189274853</t>
  </si>
  <si>
    <t>35</t>
  </si>
  <si>
    <t>王家付</t>
  </si>
  <si>
    <t>81010000094430093</t>
  </si>
  <si>
    <t>36</t>
  </si>
  <si>
    <t>王家青</t>
  </si>
  <si>
    <t>81010000249100719</t>
  </si>
  <si>
    <t>37</t>
  </si>
  <si>
    <t>黎开奎</t>
  </si>
  <si>
    <t>11648861430018</t>
  </si>
  <si>
    <t>死亡流转王家会</t>
  </si>
  <si>
    <t>38</t>
  </si>
  <si>
    <t>王家会</t>
  </si>
  <si>
    <t>81010000336695196</t>
  </si>
  <si>
    <t>流转黎开奎</t>
  </si>
  <si>
    <t>39</t>
  </si>
  <si>
    <t>王家英</t>
  </si>
  <si>
    <t>81010000796811312</t>
  </si>
  <si>
    <t>40</t>
  </si>
  <si>
    <t>王兵</t>
  </si>
  <si>
    <t>81010000179037686</t>
  </si>
  <si>
    <t>41</t>
  </si>
  <si>
    <t>龙召学</t>
  </si>
  <si>
    <t>81010000247211333</t>
  </si>
  <si>
    <t>42</t>
  </si>
  <si>
    <t>彭家升</t>
  </si>
  <si>
    <t>81010000795059074</t>
  </si>
  <si>
    <t>43</t>
  </si>
  <si>
    <t>张宝良</t>
  </si>
  <si>
    <t>81010000133956716</t>
  </si>
  <si>
    <t>44</t>
  </si>
  <si>
    <t>王家书</t>
  </si>
  <si>
    <t>81010000094430162</t>
  </si>
  <si>
    <t>45</t>
  </si>
  <si>
    <t>王加华</t>
  </si>
  <si>
    <t>6215230007579635</t>
  </si>
  <si>
    <t>46</t>
  </si>
  <si>
    <t>彭加合</t>
  </si>
  <si>
    <t>81010000247204755</t>
  </si>
  <si>
    <t>47</t>
  </si>
  <si>
    <t>王加学</t>
  </si>
  <si>
    <t>81010000247093882</t>
  </si>
  <si>
    <t>48</t>
  </si>
  <si>
    <t>唐玉菊</t>
  </si>
  <si>
    <t>6224121228907920</t>
  </si>
  <si>
    <t>王卫运换唐玉菊</t>
  </si>
  <si>
    <t>49</t>
  </si>
  <si>
    <t>付选柱</t>
  </si>
  <si>
    <t>81010000337733607</t>
  </si>
  <si>
    <t>13797881387</t>
  </si>
  <si>
    <t>50</t>
  </si>
  <si>
    <t>付中建</t>
  </si>
  <si>
    <t>6215230007579312</t>
  </si>
  <si>
    <t>51</t>
  </si>
  <si>
    <t>孙祥友</t>
  </si>
  <si>
    <t>81010000094430253</t>
  </si>
  <si>
    <t>52</t>
  </si>
  <si>
    <t>郑万超</t>
  </si>
  <si>
    <t>81010000235196394</t>
  </si>
  <si>
    <t>53</t>
  </si>
  <si>
    <t>郑海龙</t>
  </si>
  <si>
    <t>6224121187294096</t>
  </si>
  <si>
    <t>54</t>
  </si>
  <si>
    <t>郑万青</t>
  </si>
  <si>
    <t>81010000349139416</t>
  </si>
  <si>
    <t>55</t>
  </si>
  <si>
    <t>郑箭</t>
  </si>
  <si>
    <t>6224121142761106</t>
  </si>
  <si>
    <t>56</t>
  </si>
  <si>
    <t>文中平</t>
  </si>
  <si>
    <t>81010000337733618</t>
  </si>
  <si>
    <t>57</t>
  </si>
  <si>
    <t>樊启银</t>
  </si>
  <si>
    <t>81010000197595866</t>
  </si>
  <si>
    <t>58</t>
  </si>
  <si>
    <t>彭家同</t>
  </si>
  <si>
    <t>81010000094430322</t>
  </si>
  <si>
    <t>59</t>
  </si>
  <si>
    <t>樊啟敏</t>
  </si>
  <si>
    <t>81010000228524972</t>
  </si>
  <si>
    <t>60</t>
  </si>
  <si>
    <t>张先芝</t>
  </si>
  <si>
    <t>61</t>
  </si>
  <si>
    <t>樊啟兵</t>
  </si>
  <si>
    <t>81010000247129833</t>
  </si>
  <si>
    <t>62</t>
  </si>
  <si>
    <t>周和艮</t>
  </si>
  <si>
    <t>81010000349139427</t>
  </si>
  <si>
    <t>名字错误</t>
  </si>
  <si>
    <t>63</t>
  </si>
  <si>
    <t>苏成军</t>
  </si>
  <si>
    <t>6224121253817226</t>
  </si>
  <si>
    <t>13986430670</t>
  </si>
  <si>
    <t>64</t>
  </si>
  <si>
    <t>徐刚</t>
  </si>
  <si>
    <t>81010000094430388</t>
  </si>
  <si>
    <t>65</t>
  </si>
  <si>
    <t>何全国</t>
  </si>
  <si>
    <t>81010000094430399</t>
  </si>
  <si>
    <t>66</t>
  </si>
  <si>
    <t>周春艳</t>
  </si>
  <si>
    <t>67</t>
  </si>
  <si>
    <t>周克会</t>
  </si>
  <si>
    <t>6224123145673163</t>
  </si>
  <si>
    <t>68</t>
  </si>
  <si>
    <t>周发富</t>
  </si>
  <si>
    <t>81010000247124960</t>
  </si>
  <si>
    <t>69</t>
  </si>
  <si>
    <t>王文秀</t>
  </si>
  <si>
    <t>6215230019534479</t>
  </si>
  <si>
    <t>70</t>
  </si>
  <si>
    <t>周扬</t>
  </si>
  <si>
    <t>6224121148409577</t>
  </si>
  <si>
    <t>周发江死亡</t>
  </si>
  <si>
    <t>71</t>
  </si>
  <si>
    <t>何全忠</t>
  </si>
  <si>
    <t>81010000174623097</t>
  </si>
  <si>
    <t>72</t>
  </si>
  <si>
    <t>何全明</t>
  </si>
  <si>
    <t>81010000786963446</t>
  </si>
  <si>
    <t>73</t>
  </si>
  <si>
    <t>陈光清</t>
  </si>
  <si>
    <t>81010000094430504</t>
  </si>
  <si>
    <t>13257227280</t>
  </si>
  <si>
    <t>74</t>
  </si>
  <si>
    <t>靳洪英</t>
  </si>
  <si>
    <t>81010000094430515</t>
  </si>
  <si>
    <t>75</t>
  </si>
  <si>
    <t>孙祥云</t>
  </si>
  <si>
    <t>81010000729065383</t>
  </si>
  <si>
    <t>76</t>
  </si>
  <si>
    <t>王启银</t>
  </si>
  <si>
    <t>6224121160459070</t>
  </si>
  <si>
    <t>77</t>
  </si>
  <si>
    <t>王启勇</t>
  </si>
  <si>
    <t>81010000337733823</t>
  </si>
  <si>
    <t>78</t>
  </si>
  <si>
    <t>何全军</t>
  </si>
  <si>
    <t>81010000094430491</t>
  </si>
  <si>
    <t>79</t>
  </si>
  <si>
    <t>王章林</t>
  </si>
  <si>
    <t>81010000786975350</t>
  </si>
  <si>
    <t>80</t>
  </si>
  <si>
    <t>樊超</t>
  </si>
  <si>
    <t>6210137289543624</t>
  </si>
  <si>
    <t>81</t>
  </si>
  <si>
    <t>周千友</t>
  </si>
  <si>
    <t>81010000625151792</t>
  </si>
  <si>
    <t>82</t>
  </si>
  <si>
    <t>冯先英</t>
  </si>
  <si>
    <t>81010000179039923</t>
  </si>
  <si>
    <t>二组</t>
  </si>
  <si>
    <t>83</t>
  </si>
  <si>
    <t>付随中</t>
  </si>
  <si>
    <t>6215230007579940</t>
  </si>
  <si>
    <t>84</t>
  </si>
  <si>
    <t>周承会</t>
  </si>
  <si>
    <t>81010000094430582</t>
  </si>
  <si>
    <t>13774099427</t>
  </si>
  <si>
    <t>换户主</t>
  </si>
  <si>
    <t>85</t>
  </si>
  <si>
    <t>付忠华</t>
  </si>
  <si>
    <t>81010000094430593</t>
  </si>
  <si>
    <t>86</t>
  </si>
  <si>
    <t>付随新</t>
  </si>
  <si>
    <t>81010000094430605</t>
  </si>
  <si>
    <t>87</t>
  </si>
  <si>
    <t>魏兵</t>
  </si>
  <si>
    <t>81010000796811196</t>
  </si>
  <si>
    <t>换身份证号及账号</t>
  </si>
  <si>
    <t>88</t>
  </si>
  <si>
    <t>叶双</t>
  </si>
  <si>
    <t>6224121199262107</t>
  </si>
  <si>
    <t>89</t>
  </si>
  <si>
    <t>付随银</t>
  </si>
  <si>
    <t>81010000197968091</t>
  </si>
  <si>
    <t>90</t>
  </si>
  <si>
    <t>付良月</t>
  </si>
  <si>
    <t>81010000729010559</t>
  </si>
  <si>
    <t>91</t>
  </si>
  <si>
    <t>叶成银</t>
  </si>
  <si>
    <t>81010000338139816</t>
  </si>
  <si>
    <t>92</t>
  </si>
  <si>
    <t>叶成海</t>
  </si>
  <si>
    <t>81010000094430650</t>
  </si>
  <si>
    <t>93</t>
  </si>
  <si>
    <t>沈永成</t>
  </si>
  <si>
    <t>81010000094430661</t>
  </si>
  <si>
    <t>94</t>
  </si>
  <si>
    <t>沈世均</t>
  </si>
  <si>
    <t>6215230007579692</t>
  </si>
  <si>
    <t>95</t>
  </si>
  <si>
    <t>孙其艳</t>
  </si>
  <si>
    <t>6224121203907077</t>
  </si>
  <si>
    <t>96</t>
  </si>
  <si>
    <t>叶家能</t>
  </si>
  <si>
    <t>81010000094430694</t>
  </si>
  <si>
    <t>97</t>
  </si>
  <si>
    <t>陈万秀</t>
  </si>
  <si>
    <t>81010000635470614</t>
  </si>
  <si>
    <t>98</t>
  </si>
  <si>
    <t>彭家运</t>
  </si>
  <si>
    <t>81010000094430718</t>
  </si>
  <si>
    <t>99</t>
  </si>
  <si>
    <t>魏军</t>
  </si>
  <si>
    <t>81010000094430729</t>
  </si>
  <si>
    <t>100</t>
  </si>
  <si>
    <t>叶成贵</t>
  </si>
  <si>
    <t>81010000760779842</t>
  </si>
  <si>
    <t>101</t>
  </si>
  <si>
    <t>王启行</t>
  </si>
  <si>
    <t>81010000094430741</t>
  </si>
  <si>
    <t>102</t>
  </si>
  <si>
    <t>王科扬</t>
  </si>
  <si>
    <t>81010000796811185</t>
  </si>
  <si>
    <t>103</t>
  </si>
  <si>
    <t>宋大军</t>
  </si>
  <si>
    <t>81010000094430774</t>
  </si>
  <si>
    <t>104</t>
  </si>
  <si>
    <t>宋大明</t>
  </si>
  <si>
    <t>6224121253817382</t>
  </si>
  <si>
    <t>105</t>
  </si>
  <si>
    <t>叶家法</t>
  </si>
  <si>
    <t>81010000038118285</t>
  </si>
  <si>
    <t>106</t>
  </si>
  <si>
    <t>耿道云</t>
  </si>
  <si>
    <t>81010000148779443</t>
  </si>
  <si>
    <t>107</t>
  </si>
  <si>
    <t>孙其江</t>
  </si>
  <si>
    <t>81010000148779454</t>
  </si>
  <si>
    <t>108</t>
  </si>
  <si>
    <t>叶家传</t>
  </si>
  <si>
    <t>6224121148497606</t>
  </si>
  <si>
    <t>109</t>
  </si>
  <si>
    <t>周先平</t>
  </si>
  <si>
    <t>6224121224874843</t>
  </si>
  <si>
    <t>110</t>
  </si>
  <si>
    <t>魏文金</t>
  </si>
  <si>
    <t>81010000210416401</t>
  </si>
  <si>
    <t>111</t>
  </si>
  <si>
    <t>叶胜</t>
  </si>
  <si>
    <t>81010000561130170</t>
  </si>
  <si>
    <t>112</t>
  </si>
  <si>
    <t>叶家强</t>
  </si>
  <si>
    <t>6224121248974728</t>
  </si>
  <si>
    <t>113</t>
  </si>
  <si>
    <t>王之运</t>
  </si>
  <si>
    <t>81010000094430785</t>
  </si>
  <si>
    <t>114</t>
  </si>
  <si>
    <t>张先华</t>
  </si>
  <si>
    <t>81010000094430796</t>
  </si>
  <si>
    <t>115</t>
  </si>
  <si>
    <t>孙祥成</t>
  </si>
  <si>
    <t>81010000094430809</t>
  </si>
  <si>
    <t>116</t>
  </si>
  <si>
    <t>魏文菊</t>
  </si>
  <si>
    <t>81010000094430821</t>
  </si>
  <si>
    <t>117</t>
  </si>
  <si>
    <t>孙祥明</t>
  </si>
  <si>
    <t>81010000094430854</t>
  </si>
  <si>
    <t>118</t>
  </si>
  <si>
    <t>王发运</t>
  </si>
  <si>
    <t>81010000787285957</t>
  </si>
  <si>
    <t>119</t>
  </si>
  <si>
    <t>孙波</t>
  </si>
  <si>
    <t>6215230013359584</t>
  </si>
  <si>
    <t>120</t>
  </si>
  <si>
    <t>王成付</t>
  </si>
  <si>
    <t>81010000094430898</t>
  </si>
  <si>
    <t>121</t>
  </si>
  <si>
    <t>王成华</t>
  </si>
  <si>
    <t>81010000094430901</t>
  </si>
  <si>
    <t>122</t>
  </si>
  <si>
    <t>冯从玉</t>
  </si>
  <si>
    <t>6224121224874223</t>
  </si>
  <si>
    <t>123</t>
  </si>
  <si>
    <t>孙其艾</t>
  </si>
  <si>
    <t>81010000094430923</t>
  </si>
  <si>
    <t>124</t>
  </si>
  <si>
    <t>王启学</t>
  </si>
  <si>
    <t>6224121241934877</t>
  </si>
  <si>
    <t>125</t>
  </si>
  <si>
    <t>陈传东</t>
  </si>
  <si>
    <t>81010000786929585</t>
  </si>
  <si>
    <t>126</t>
  </si>
  <si>
    <t>徐金元</t>
  </si>
  <si>
    <t>81010000321089793</t>
  </si>
  <si>
    <t>127</t>
  </si>
  <si>
    <t>徐金付</t>
  </si>
  <si>
    <t>81010000094430967</t>
  </si>
  <si>
    <t>128</t>
  </si>
  <si>
    <t>靳洪杰</t>
  </si>
  <si>
    <t>81010000337733652</t>
  </si>
  <si>
    <t>129</t>
  </si>
  <si>
    <t>罗明坤</t>
  </si>
  <si>
    <t>81010000094430989</t>
  </si>
  <si>
    <t>130</t>
  </si>
  <si>
    <t>褚立芝</t>
  </si>
  <si>
    <t>6224121245941027</t>
  </si>
  <si>
    <t>换身份证号</t>
  </si>
  <si>
    <t>131</t>
  </si>
  <si>
    <t>张从忠</t>
  </si>
  <si>
    <t>81010000094431008</t>
  </si>
  <si>
    <t>132</t>
  </si>
  <si>
    <t>裴作爱</t>
  </si>
  <si>
    <t>81010000094431019</t>
  </si>
  <si>
    <t>133</t>
  </si>
  <si>
    <t>裴作付</t>
  </si>
  <si>
    <t>81010000094431020</t>
  </si>
  <si>
    <t>134</t>
  </si>
  <si>
    <t>张家齐</t>
  </si>
  <si>
    <t>135</t>
  </si>
  <si>
    <t>王启财</t>
  </si>
  <si>
    <t>81010000094431042</t>
  </si>
  <si>
    <t>136</t>
  </si>
  <si>
    <t>王启保</t>
  </si>
  <si>
    <t>6224121177399194</t>
  </si>
  <si>
    <t>137</t>
  </si>
  <si>
    <t>张先成</t>
  </si>
  <si>
    <t>81010000094431064</t>
  </si>
  <si>
    <t>138</t>
  </si>
  <si>
    <t>王长运</t>
  </si>
  <si>
    <t>81010000094431075</t>
  </si>
  <si>
    <t>139</t>
  </si>
  <si>
    <t>李金伍</t>
  </si>
  <si>
    <t>81010000337733801</t>
  </si>
  <si>
    <t>140</t>
  </si>
  <si>
    <t>靳洪才</t>
  </si>
  <si>
    <t>6215230007580187</t>
  </si>
  <si>
    <t>141</t>
  </si>
  <si>
    <t>孙其环</t>
  </si>
  <si>
    <t>81010000421364927</t>
  </si>
  <si>
    <t>换户主及帐号</t>
  </si>
  <si>
    <t>142</t>
  </si>
  <si>
    <t>张先金</t>
  </si>
  <si>
    <t>81010000419442618</t>
  </si>
  <si>
    <t>143</t>
  </si>
  <si>
    <t>王天运</t>
  </si>
  <si>
    <t>81010000094431086</t>
  </si>
  <si>
    <t>144</t>
  </si>
  <si>
    <t>孙祥付</t>
  </si>
  <si>
    <t>81010000094431097</t>
  </si>
  <si>
    <t>145</t>
  </si>
  <si>
    <t>王啟兵</t>
  </si>
  <si>
    <t>81010000319494547</t>
  </si>
  <si>
    <t>146</t>
  </si>
  <si>
    <t>凡大金</t>
  </si>
  <si>
    <t>81010000094431111</t>
  </si>
  <si>
    <t>147</t>
  </si>
  <si>
    <t>易之菊</t>
  </si>
  <si>
    <t>81010000094431122</t>
  </si>
  <si>
    <t>148</t>
  </si>
  <si>
    <t>易之军</t>
  </si>
  <si>
    <t>81010000733304214</t>
  </si>
  <si>
    <t>149</t>
  </si>
  <si>
    <t>易之全</t>
  </si>
  <si>
    <t>81010000094431155</t>
  </si>
  <si>
    <t>150</t>
  </si>
  <si>
    <t>易之祥</t>
  </si>
  <si>
    <t>81010000094431166</t>
  </si>
  <si>
    <t>151</t>
  </si>
  <si>
    <t>易光武</t>
  </si>
  <si>
    <t>81010000094431177</t>
  </si>
  <si>
    <t>152</t>
  </si>
  <si>
    <t>王祥敏</t>
  </si>
  <si>
    <t>81010000094431188</t>
  </si>
  <si>
    <t>153</t>
  </si>
  <si>
    <t>沈永保</t>
  </si>
  <si>
    <t>81010000094431202</t>
  </si>
  <si>
    <t>154</t>
  </si>
  <si>
    <t>靳全运</t>
  </si>
  <si>
    <t>8101000009443156</t>
  </si>
  <si>
    <t>155</t>
  </si>
  <si>
    <t>唐刚</t>
  </si>
  <si>
    <t>81010000094431224</t>
  </si>
  <si>
    <t>156</t>
  </si>
  <si>
    <t>王育中</t>
  </si>
  <si>
    <t>81010000349139347</t>
  </si>
  <si>
    <t>157</t>
  </si>
  <si>
    <t>沈照苹</t>
  </si>
  <si>
    <t>81010000724116153</t>
  </si>
  <si>
    <t>三组</t>
  </si>
  <si>
    <t>158</t>
  </si>
  <si>
    <t>魏东银</t>
  </si>
  <si>
    <t>81010000786956428</t>
  </si>
  <si>
    <t>159</t>
  </si>
  <si>
    <t>沈世儒</t>
  </si>
  <si>
    <t>81010000755153030</t>
  </si>
  <si>
    <t>160</t>
  </si>
  <si>
    <t>刘承凤</t>
  </si>
  <si>
    <t>81010000249099735</t>
  </si>
  <si>
    <t>161</t>
  </si>
  <si>
    <t>王大富</t>
  </si>
  <si>
    <t>6215230007578678</t>
  </si>
  <si>
    <t>162</t>
  </si>
  <si>
    <t>沈世义</t>
  </si>
  <si>
    <t>81010000786949681</t>
  </si>
  <si>
    <t>163</t>
  </si>
  <si>
    <t>胡安勇</t>
  </si>
  <si>
    <t>81010000796811243</t>
  </si>
  <si>
    <t>164</t>
  </si>
  <si>
    <t>胡安明</t>
  </si>
  <si>
    <t>81010000035980740</t>
  </si>
  <si>
    <t>165</t>
  </si>
  <si>
    <t>胡安成</t>
  </si>
  <si>
    <t>6224121253817390</t>
  </si>
  <si>
    <t>166</t>
  </si>
  <si>
    <t>王大忠</t>
  </si>
  <si>
    <t>81010000035980864</t>
  </si>
  <si>
    <t>167</t>
  </si>
  <si>
    <t>王大明</t>
  </si>
  <si>
    <t>81010000796811276</t>
  </si>
  <si>
    <t>168</t>
  </si>
  <si>
    <t>陈大全</t>
  </si>
  <si>
    <t>81010000349139369</t>
  </si>
  <si>
    <t>169</t>
  </si>
  <si>
    <t>81010000037557835</t>
  </si>
  <si>
    <t>170</t>
  </si>
  <si>
    <t>沈世成</t>
  </si>
  <si>
    <t>81010000754739182</t>
  </si>
  <si>
    <t>171</t>
  </si>
  <si>
    <t>胡安军</t>
  </si>
  <si>
    <t>6224121253817242</t>
  </si>
  <si>
    <t>流转裴从玉</t>
  </si>
  <si>
    <t>172</t>
  </si>
  <si>
    <t>周和国</t>
  </si>
  <si>
    <t>81010000778220706</t>
  </si>
  <si>
    <t>173</t>
  </si>
  <si>
    <t>沈照国</t>
  </si>
  <si>
    <t>6224121253817408</t>
  </si>
  <si>
    <t>174</t>
  </si>
  <si>
    <t>沈照明</t>
  </si>
  <si>
    <t>6224121203967626</t>
  </si>
  <si>
    <t>175</t>
  </si>
  <si>
    <t>沈世华</t>
  </si>
  <si>
    <t>81010000796838072</t>
  </si>
  <si>
    <t>176</t>
  </si>
  <si>
    <t>李永全</t>
  </si>
  <si>
    <t>81010000036793759</t>
  </si>
  <si>
    <t>177</t>
  </si>
  <si>
    <t>刘刚</t>
  </si>
  <si>
    <t>6210134951764513</t>
  </si>
  <si>
    <t>178</t>
  </si>
  <si>
    <t>王文兰</t>
  </si>
  <si>
    <t>81010000179037653</t>
  </si>
  <si>
    <t>179</t>
  </si>
  <si>
    <t>81010000796838061</t>
  </si>
  <si>
    <t>180</t>
  </si>
  <si>
    <t>钟庭琴</t>
  </si>
  <si>
    <t>81010000421364983</t>
  </si>
  <si>
    <t>181</t>
  </si>
  <si>
    <t>刘成军</t>
  </si>
  <si>
    <t>81010000786978769</t>
  </si>
  <si>
    <t>182</t>
  </si>
  <si>
    <t>沈世保</t>
  </si>
  <si>
    <t>6224121248896277</t>
  </si>
  <si>
    <t>183</t>
  </si>
  <si>
    <t>凡啟龙</t>
  </si>
  <si>
    <t>81010000337733663</t>
  </si>
  <si>
    <t>184</t>
  </si>
  <si>
    <t>魏学义</t>
  </si>
  <si>
    <t>81010000035980831</t>
  </si>
  <si>
    <t>185</t>
  </si>
  <si>
    <t>金国能</t>
  </si>
  <si>
    <t>81010000247138372</t>
  </si>
  <si>
    <t>186</t>
  </si>
  <si>
    <t>刘成付</t>
  </si>
  <si>
    <t>81010000421364949</t>
  </si>
  <si>
    <t>187</t>
  </si>
  <si>
    <t>谢明秀</t>
  </si>
  <si>
    <t>81010000466357099</t>
  </si>
  <si>
    <t>188</t>
  </si>
  <si>
    <t>凡啟成</t>
  </si>
  <si>
    <t>81010000337733674</t>
  </si>
  <si>
    <t>189</t>
  </si>
  <si>
    <t>丁明海</t>
  </si>
  <si>
    <t>190</t>
  </si>
  <si>
    <t>丁明星</t>
  </si>
  <si>
    <t>81010000228247001</t>
  </si>
  <si>
    <t>191</t>
  </si>
  <si>
    <t>张清良</t>
  </si>
  <si>
    <t>81010000247188787</t>
  </si>
  <si>
    <t>192</t>
  </si>
  <si>
    <t>彭家友</t>
  </si>
  <si>
    <t>81010000601431426</t>
  </si>
  <si>
    <t>193</t>
  </si>
  <si>
    <t>王文林</t>
  </si>
  <si>
    <t>81010000421364892</t>
  </si>
  <si>
    <t>194</t>
  </si>
  <si>
    <t>王文东</t>
  </si>
  <si>
    <t>6224121253817416</t>
  </si>
  <si>
    <t>195</t>
  </si>
  <si>
    <t>王保华</t>
  </si>
  <si>
    <t>81010000787034446</t>
  </si>
  <si>
    <t>196</t>
  </si>
  <si>
    <t>陈兴凤</t>
  </si>
  <si>
    <t>81010000415954845</t>
  </si>
  <si>
    <t>197</t>
  </si>
  <si>
    <t>王文成</t>
  </si>
  <si>
    <t>81010000778838993</t>
  </si>
  <si>
    <t>198</t>
  </si>
  <si>
    <t>刘辉</t>
  </si>
  <si>
    <t>6224121253817424</t>
  </si>
  <si>
    <t>199</t>
  </si>
  <si>
    <t>张春明</t>
  </si>
  <si>
    <t>81010000205546947</t>
  </si>
  <si>
    <t>200</t>
  </si>
  <si>
    <t>彭有国</t>
  </si>
  <si>
    <t>81010000036793873</t>
  </si>
  <si>
    <t>201</t>
  </si>
  <si>
    <t>裴仁成</t>
  </si>
  <si>
    <t>81010000796811265</t>
  </si>
  <si>
    <t>202</t>
  </si>
  <si>
    <t>裴洪伟</t>
  </si>
  <si>
    <t>81010000465204791</t>
  </si>
  <si>
    <t>203</t>
  </si>
  <si>
    <t>王章勇</t>
  </si>
  <si>
    <t>6224121253817259</t>
  </si>
  <si>
    <t>204</t>
  </si>
  <si>
    <t>王文银</t>
  </si>
  <si>
    <t>81010000337733685</t>
  </si>
  <si>
    <t>205</t>
  </si>
  <si>
    <t>陈文涛</t>
  </si>
  <si>
    <t>6224121253817267</t>
  </si>
  <si>
    <t>206</t>
  </si>
  <si>
    <t>周发世</t>
  </si>
  <si>
    <t>81010000796811298</t>
  </si>
  <si>
    <t>207</t>
  </si>
  <si>
    <t>周向义</t>
  </si>
  <si>
    <t>6224121253816806</t>
  </si>
  <si>
    <t>208</t>
  </si>
  <si>
    <t>陈立新</t>
  </si>
  <si>
    <t>81010000037558001</t>
  </si>
  <si>
    <t>209</t>
  </si>
  <si>
    <t>周重力</t>
  </si>
  <si>
    <t>6224120041409379</t>
  </si>
  <si>
    <t>210</t>
  </si>
  <si>
    <t>彭家安</t>
  </si>
  <si>
    <t>6210137292056887</t>
  </si>
  <si>
    <t>211</t>
  </si>
  <si>
    <t>夏永英</t>
  </si>
  <si>
    <t>81010000796811287</t>
  </si>
  <si>
    <t>212</t>
  </si>
  <si>
    <t>陈秀华</t>
  </si>
  <si>
    <t>81010000721462470</t>
  </si>
  <si>
    <t>213</t>
  </si>
  <si>
    <t>王启成</t>
  </si>
  <si>
    <t>81010000094431508</t>
  </si>
  <si>
    <t>214</t>
  </si>
  <si>
    <t>陈文军</t>
  </si>
  <si>
    <t>81010000653398758</t>
  </si>
  <si>
    <t>215</t>
  </si>
  <si>
    <t>陈长洪</t>
  </si>
  <si>
    <t>81010000796811210</t>
  </si>
  <si>
    <t>216</t>
  </si>
  <si>
    <t>周建朋</t>
  </si>
  <si>
    <t>81010000024510461</t>
  </si>
  <si>
    <t>217</t>
  </si>
  <si>
    <t>张海军</t>
  </si>
  <si>
    <t>6210135641931198</t>
  </si>
  <si>
    <t>218</t>
  </si>
  <si>
    <t>彭有文</t>
  </si>
  <si>
    <t>81010000094431531</t>
  </si>
  <si>
    <t>219</t>
  </si>
  <si>
    <t>周向东</t>
  </si>
  <si>
    <t>6224121253817275</t>
  </si>
  <si>
    <t>220</t>
  </si>
  <si>
    <t>赵吉雄</t>
  </si>
  <si>
    <t>81010000094431553</t>
  </si>
  <si>
    <t>221</t>
  </si>
  <si>
    <t>吕祖胜</t>
  </si>
  <si>
    <t>81010000197893534</t>
  </si>
  <si>
    <t>222</t>
  </si>
  <si>
    <t>魏国银</t>
  </si>
  <si>
    <t>81010000189283530</t>
  </si>
  <si>
    <t>223</t>
  </si>
  <si>
    <t>叶成旺</t>
  </si>
  <si>
    <t>6224120073736442</t>
  </si>
  <si>
    <t>224</t>
  </si>
  <si>
    <t>张军明</t>
  </si>
  <si>
    <t>6224120073819750</t>
  </si>
  <si>
    <t>225</t>
  </si>
  <si>
    <t>彭加传</t>
  </si>
  <si>
    <t>81010000247246435</t>
  </si>
  <si>
    <t>226</t>
  </si>
  <si>
    <t>张会明</t>
  </si>
  <si>
    <t>81010000786950028</t>
  </si>
  <si>
    <t>227</t>
  </si>
  <si>
    <t>彭加兵</t>
  </si>
  <si>
    <t>81010000220057957</t>
  </si>
  <si>
    <t>228</t>
  </si>
  <si>
    <t>李忠成</t>
  </si>
  <si>
    <t>6224121253817283</t>
  </si>
  <si>
    <t>229</t>
  </si>
  <si>
    <t>李从国</t>
  </si>
  <si>
    <t>81010000796811254</t>
  </si>
  <si>
    <t>230</t>
  </si>
  <si>
    <t>陈长木</t>
  </si>
  <si>
    <t>81010000781493496</t>
  </si>
  <si>
    <t>231</t>
  </si>
  <si>
    <t>席光群</t>
  </si>
  <si>
    <t>81010000772433630</t>
  </si>
  <si>
    <t>232</t>
  </si>
  <si>
    <t>沈世兵</t>
  </si>
  <si>
    <t>6224121253817432</t>
  </si>
  <si>
    <t>233</t>
  </si>
  <si>
    <t>沈世宝</t>
  </si>
  <si>
    <t>81010000337733696</t>
  </si>
  <si>
    <t>234</t>
  </si>
  <si>
    <t>沈世银</t>
  </si>
  <si>
    <t>81010000337733709</t>
  </si>
  <si>
    <t>235</t>
  </si>
  <si>
    <t>沈世金</t>
  </si>
  <si>
    <t>6224121253817291</t>
  </si>
  <si>
    <t>236</t>
  </si>
  <si>
    <t>周千木</t>
  </si>
  <si>
    <t>81010000653398747</t>
  </si>
  <si>
    <t>237</t>
  </si>
  <si>
    <t>祁明友</t>
  </si>
  <si>
    <t>81010000758407040</t>
  </si>
  <si>
    <t>238</t>
  </si>
  <si>
    <t>陈启菊</t>
  </si>
  <si>
    <t>6224121177397503</t>
  </si>
  <si>
    <t>17771765967</t>
  </si>
  <si>
    <t>239</t>
  </si>
  <si>
    <t>李廷志</t>
  </si>
  <si>
    <t>81010000247204585</t>
  </si>
  <si>
    <t>240</t>
  </si>
  <si>
    <t>焦大奎</t>
  </si>
  <si>
    <t>6224121253817309</t>
  </si>
  <si>
    <t>13825579717</t>
  </si>
  <si>
    <t>241</t>
  </si>
  <si>
    <t>李相保</t>
  </si>
  <si>
    <t>6210130939134282</t>
  </si>
  <si>
    <t>242</t>
  </si>
  <si>
    <t>叶家付</t>
  </si>
  <si>
    <t>81010000787042312</t>
  </si>
  <si>
    <t>243</t>
  </si>
  <si>
    <t>陈瑞法</t>
  </si>
  <si>
    <t>81010000247204653</t>
  </si>
  <si>
    <t>244</t>
  </si>
  <si>
    <t>龙青瑞</t>
  </si>
  <si>
    <t>6224121248895212</t>
  </si>
  <si>
    <t>245</t>
  </si>
  <si>
    <t>陈万银</t>
  </si>
  <si>
    <t>81010000796811221</t>
  </si>
  <si>
    <t>246</t>
  </si>
  <si>
    <t>祁玉军</t>
  </si>
  <si>
    <t>6224121171186704</t>
  </si>
  <si>
    <t>247</t>
  </si>
  <si>
    <t>陈万儒</t>
  </si>
  <si>
    <t>81010000421364803</t>
  </si>
  <si>
    <t>248</t>
  </si>
  <si>
    <t>彭加怀</t>
  </si>
  <si>
    <t>81010000231268162</t>
  </si>
  <si>
    <t>249</t>
  </si>
  <si>
    <t>陈祥贵</t>
  </si>
  <si>
    <t>6210137283669508</t>
  </si>
  <si>
    <t>250</t>
  </si>
  <si>
    <t>李忠明</t>
  </si>
  <si>
    <t>6224121253764105</t>
  </si>
  <si>
    <t>251</t>
  </si>
  <si>
    <t>彭家成</t>
  </si>
  <si>
    <t>6224121258825547</t>
  </si>
  <si>
    <t>252</t>
  </si>
  <si>
    <t>陈祥保</t>
  </si>
  <si>
    <t>6224120073734892</t>
  </si>
  <si>
    <t>253</t>
  </si>
  <si>
    <t>陈祥勇</t>
  </si>
  <si>
    <t>6230550533928274</t>
  </si>
  <si>
    <t>254</t>
  </si>
  <si>
    <t>陈瑞明</t>
  </si>
  <si>
    <t>6224121253817317</t>
  </si>
  <si>
    <t>255</t>
  </si>
  <si>
    <t>周发群</t>
  </si>
  <si>
    <t>6224121245941191</t>
  </si>
  <si>
    <t>256</t>
  </si>
  <si>
    <t>周汉平</t>
  </si>
  <si>
    <t>81010000338065911</t>
  </si>
  <si>
    <t>257</t>
  </si>
  <si>
    <t>李相成</t>
  </si>
  <si>
    <t>6224121253817325</t>
  </si>
  <si>
    <t>258</t>
  </si>
  <si>
    <t>何知田</t>
  </si>
  <si>
    <t>81010000337733710</t>
  </si>
  <si>
    <t>259</t>
  </si>
  <si>
    <t>焦大宝</t>
  </si>
  <si>
    <t>81010000210396936</t>
  </si>
  <si>
    <t>260</t>
  </si>
  <si>
    <t>周发升</t>
  </si>
  <si>
    <t>6224121177574333</t>
  </si>
  <si>
    <t>261</t>
  </si>
  <si>
    <t>席冬伍</t>
  </si>
  <si>
    <t>81010000644668365</t>
  </si>
  <si>
    <t>四组</t>
  </si>
  <si>
    <t>262</t>
  </si>
  <si>
    <t>吴运洪</t>
  </si>
  <si>
    <t>81010000094431961</t>
  </si>
  <si>
    <t>263</t>
  </si>
  <si>
    <t>吴恒波</t>
  </si>
  <si>
    <t>6210137289640321</t>
  </si>
  <si>
    <t>264</t>
  </si>
  <si>
    <t>6210134943295519</t>
  </si>
  <si>
    <t>265</t>
  </si>
  <si>
    <t>周和毓</t>
  </si>
  <si>
    <t>81010000796811301</t>
  </si>
  <si>
    <t>266</t>
  </si>
  <si>
    <t>杜芝春</t>
  </si>
  <si>
    <t>6224121224875956</t>
  </si>
  <si>
    <t>267</t>
  </si>
  <si>
    <t>陈长华</t>
  </si>
  <si>
    <t>6224121253817358</t>
  </si>
  <si>
    <t>郑明青死亡</t>
  </si>
  <si>
    <t>268</t>
  </si>
  <si>
    <t>郑明海</t>
  </si>
  <si>
    <t>81010000786972382</t>
  </si>
  <si>
    <t>269</t>
  </si>
  <si>
    <t>周和明</t>
  </si>
  <si>
    <t>81010000037849782</t>
  </si>
  <si>
    <t>270</t>
  </si>
  <si>
    <t>闻行安</t>
  </si>
  <si>
    <t>81010000094432068</t>
  </si>
  <si>
    <t>271</t>
  </si>
  <si>
    <t>周和勋</t>
  </si>
  <si>
    <t>6224121253817333</t>
  </si>
  <si>
    <t>272</t>
  </si>
  <si>
    <t>闻登武</t>
  </si>
  <si>
    <t>81010000094432104</t>
  </si>
  <si>
    <t>273</t>
  </si>
  <si>
    <t>刘成旺</t>
  </si>
  <si>
    <t>81010000094432115</t>
  </si>
  <si>
    <t>274</t>
  </si>
  <si>
    <t>吴远友</t>
  </si>
  <si>
    <t>81010000117753308</t>
  </si>
  <si>
    <t>275</t>
  </si>
  <si>
    <t>谭常清</t>
  </si>
  <si>
    <t>81010000094432137</t>
  </si>
  <si>
    <t>276</t>
  </si>
  <si>
    <t>闻书斋</t>
  </si>
  <si>
    <t>81010000094432148</t>
  </si>
  <si>
    <t>18771352192</t>
  </si>
  <si>
    <t>277</t>
  </si>
  <si>
    <t>81010000094432159</t>
  </si>
  <si>
    <t>278</t>
  </si>
  <si>
    <t>彭家付</t>
  </si>
  <si>
    <t>6224121248973936</t>
  </si>
  <si>
    <t>279</t>
  </si>
  <si>
    <t>闻行益</t>
  </si>
  <si>
    <t>81010000094432171</t>
  </si>
  <si>
    <t>13597847737</t>
  </si>
  <si>
    <t>280</t>
  </si>
  <si>
    <t>闻登国</t>
  </si>
  <si>
    <t>81010000094432182</t>
  </si>
  <si>
    <t>281</t>
  </si>
  <si>
    <t>闻保东</t>
  </si>
  <si>
    <t>81010000094432193</t>
  </si>
  <si>
    <t>282</t>
  </si>
  <si>
    <t>刘成铸</t>
  </si>
  <si>
    <t>6210134943294215</t>
  </si>
  <si>
    <t>283</t>
  </si>
  <si>
    <t>彭双龙</t>
  </si>
  <si>
    <t>6224121228906310</t>
  </si>
  <si>
    <t>284</t>
  </si>
  <si>
    <t>6224121248974082</t>
  </si>
  <si>
    <t>285</t>
  </si>
  <si>
    <t>周千书</t>
  </si>
  <si>
    <t>81010000787021969</t>
  </si>
  <si>
    <t>286</t>
  </si>
  <si>
    <t>周千林</t>
  </si>
  <si>
    <t>81010000787222395</t>
  </si>
  <si>
    <t>287</t>
  </si>
  <si>
    <t>刘智才</t>
  </si>
  <si>
    <t>81010000247204697</t>
  </si>
  <si>
    <t>288</t>
  </si>
  <si>
    <t>刘仕清</t>
  </si>
  <si>
    <t>81010000094432262</t>
  </si>
  <si>
    <t>289</t>
  </si>
  <si>
    <t>李相芝</t>
  </si>
  <si>
    <t>6224121228906245</t>
  </si>
  <si>
    <t>290</t>
  </si>
  <si>
    <t>周千存</t>
  </si>
  <si>
    <t>6224121248897093</t>
  </si>
  <si>
    <t>护户主及帐号</t>
  </si>
  <si>
    <t>291</t>
  </si>
  <si>
    <t>周和奎</t>
  </si>
  <si>
    <t>81010000094432295</t>
  </si>
  <si>
    <t>292</t>
  </si>
  <si>
    <t>周和香</t>
  </si>
  <si>
    <t>81010000786970612</t>
  </si>
  <si>
    <t>293</t>
  </si>
  <si>
    <t>闻金明</t>
  </si>
  <si>
    <t>81010000094432647</t>
  </si>
  <si>
    <t>294</t>
  </si>
  <si>
    <t>李相国</t>
  </si>
  <si>
    <t>81010000036900615</t>
  </si>
  <si>
    <t>流转李庭海</t>
  </si>
  <si>
    <t>295</t>
  </si>
  <si>
    <t>刘家友</t>
  </si>
  <si>
    <t>81010000094432658</t>
  </si>
  <si>
    <t>296</t>
  </si>
  <si>
    <t>刘大梅</t>
  </si>
  <si>
    <t>6224121253817440</t>
  </si>
  <si>
    <t>297</t>
  </si>
  <si>
    <t>樊大银</t>
  </si>
  <si>
    <t>81010000148779396</t>
  </si>
  <si>
    <t>298</t>
  </si>
  <si>
    <t>周和庆</t>
  </si>
  <si>
    <t>81010000787342361</t>
  </si>
  <si>
    <t>15549761050</t>
  </si>
  <si>
    <t>299</t>
  </si>
  <si>
    <t>彭远德</t>
  </si>
  <si>
    <t>6224121115605140</t>
  </si>
  <si>
    <t>300</t>
  </si>
  <si>
    <t>闻波</t>
  </si>
  <si>
    <t>81010000122962462</t>
  </si>
  <si>
    <t>301</t>
  </si>
  <si>
    <t>易明军</t>
  </si>
  <si>
    <t>81010000219907285</t>
  </si>
  <si>
    <t>302</t>
  </si>
  <si>
    <t>易明建</t>
  </si>
  <si>
    <t>6224121177399798</t>
  </si>
  <si>
    <t>303</t>
  </si>
  <si>
    <t>樊大金</t>
  </si>
  <si>
    <t>81010000247111054</t>
  </si>
  <si>
    <t>304</t>
  </si>
  <si>
    <t>张术明</t>
  </si>
  <si>
    <t>81010000752828236</t>
  </si>
  <si>
    <t>305</t>
  </si>
  <si>
    <t>裴作炳</t>
  </si>
  <si>
    <t>81010000094432320</t>
  </si>
  <si>
    <t>306</t>
  </si>
  <si>
    <t>孙发义</t>
  </si>
  <si>
    <t>81010000094432331</t>
  </si>
  <si>
    <t>307</t>
  </si>
  <si>
    <t>周千军</t>
  </si>
  <si>
    <t>81010000786936648</t>
  </si>
  <si>
    <t>308</t>
  </si>
  <si>
    <t>周千华</t>
  </si>
  <si>
    <t>81010000786943894</t>
  </si>
  <si>
    <t>309</t>
  </si>
  <si>
    <t>宋光志</t>
  </si>
  <si>
    <t>81010000094432364</t>
  </si>
  <si>
    <t>310</t>
  </si>
  <si>
    <t>宋保山</t>
  </si>
  <si>
    <t>81010000037558125</t>
  </si>
  <si>
    <t>311</t>
  </si>
  <si>
    <t>凡啟国</t>
  </si>
  <si>
    <t>81010000337733732</t>
  </si>
  <si>
    <t>312</t>
  </si>
  <si>
    <t>刘志国</t>
  </si>
  <si>
    <t>81010000094432386</t>
  </si>
  <si>
    <t>313</t>
  </si>
  <si>
    <t>陈明清</t>
  </si>
  <si>
    <t>81010000787045652</t>
  </si>
  <si>
    <t>314</t>
  </si>
  <si>
    <t>樊大兴</t>
  </si>
  <si>
    <t>81010000349139392</t>
  </si>
  <si>
    <t>315</t>
  </si>
  <si>
    <t>周和江</t>
  </si>
  <si>
    <t>81010000786952231</t>
  </si>
  <si>
    <t>316</t>
  </si>
  <si>
    <t>王清秀</t>
  </si>
  <si>
    <t>81010000038041402</t>
  </si>
  <si>
    <t>317</t>
  </si>
  <si>
    <t>刘成山</t>
  </si>
  <si>
    <t>81010000094432433</t>
  </si>
  <si>
    <t>18771409867</t>
  </si>
  <si>
    <t>318</t>
  </si>
  <si>
    <t>王文军</t>
  </si>
  <si>
    <t>6224121213103394</t>
  </si>
  <si>
    <t>319</t>
  </si>
  <si>
    <t>刘仕得</t>
  </si>
  <si>
    <t>81010000349139381</t>
  </si>
  <si>
    <t>320</t>
  </si>
  <si>
    <t>刘勇</t>
  </si>
  <si>
    <t>6224123403640433</t>
  </si>
  <si>
    <t>321</t>
  </si>
  <si>
    <t>罗菊</t>
  </si>
  <si>
    <t>6224121187293437</t>
  </si>
  <si>
    <t>322</t>
  </si>
  <si>
    <t>刘成明</t>
  </si>
  <si>
    <t>81010000037799477</t>
  </si>
  <si>
    <t>323</t>
  </si>
  <si>
    <t>刘伟</t>
  </si>
  <si>
    <t>6210137289650916</t>
  </si>
  <si>
    <t>324</t>
  </si>
  <si>
    <t>刘道玲</t>
  </si>
  <si>
    <t>6224120083151186</t>
  </si>
  <si>
    <t>325</t>
  </si>
  <si>
    <t>刘仕才</t>
  </si>
  <si>
    <t>81010000094432502</t>
  </si>
  <si>
    <t>326</t>
  </si>
  <si>
    <t>孙发菊</t>
  </si>
  <si>
    <t>81010000754216684</t>
  </si>
  <si>
    <t>327</t>
  </si>
  <si>
    <t>周和能</t>
  </si>
  <si>
    <t>81010000094432524</t>
  </si>
  <si>
    <t>328</t>
  </si>
  <si>
    <t>周千柱</t>
  </si>
  <si>
    <t>6230550533928340</t>
  </si>
  <si>
    <t>329</t>
  </si>
  <si>
    <t>张忠英</t>
  </si>
  <si>
    <t>81010000759990813</t>
  </si>
  <si>
    <t>330</t>
  </si>
  <si>
    <t>凡大兵</t>
  </si>
  <si>
    <t>81010000094432705</t>
  </si>
  <si>
    <t>18566753776</t>
  </si>
  <si>
    <t>331</t>
  </si>
  <si>
    <t>李庭海</t>
  </si>
  <si>
    <t>11648886280018</t>
  </si>
  <si>
    <t>15377283561</t>
  </si>
  <si>
    <t>转给李相国</t>
  </si>
  <si>
    <t>332</t>
  </si>
  <si>
    <t>王群运</t>
  </si>
  <si>
    <t>81010000337733812</t>
  </si>
  <si>
    <t>333</t>
  </si>
  <si>
    <t>刘成耀</t>
  </si>
  <si>
    <t>6224121154469531</t>
  </si>
  <si>
    <t>334</t>
  </si>
  <si>
    <t>刘成保</t>
  </si>
  <si>
    <t>6224121253817341</t>
  </si>
  <si>
    <t>335</t>
  </si>
  <si>
    <t>刘志福</t>
  </si>
  <si>
    <t>81010000094432761</t>
  </si>
  <si>
    <t>336</t>
  </si>
  <si>
    <t>樊大明</t>
  </si>
  <si>
    <t>6224123135486014</t>
  </si>
  <si>
    <t>337</t>
  </si>
  <si>
    <t>彭有柱</t>
  </si>
  <si>
    <t>6210135641976482</t>
  </si>
  <si>
    <t>338</t>
  </si>
  <si>
    <t>罗安立</t>
  </si>
  <si>
    <t>81010000337733743</t>
  </si>
  <si>
    <t>339</t>
  </si>
  <si>
    <t>刘成国</t>
  </si>
  <si>
    <t>81010000094432557</t>
  </si>
  <si>
    <t>340</t>
  </si>
  <si>
    <t>申兴华</t>
  </si>
  <si>
    <t>81010000094432579</t>
  </si>
  <si>
    <t>341</t>
  </si>
  <si>
    <t>彭有明</t>
  </si>
  <si>
    <t>81010000337733754</t>
  </si>
  <si>
    <t>15897616126</t>
  </si>
  <si>
    <t>342</t>
  </si>
  <si>
    <t>钟世全</t>
  </si>
  <si>
    <t>81010000094432603</t>
  </si>
  <si>
    <t>343</t>
  </si>
  <si>
    <t>钟世学</t>
  </si>
  <si>
    <t>81010000094432614</t>
  </si>
  <si>
    <t>344</t>
  </si>
  <si>
    <t>刘成义</t>
  </si>
  <si>
    <t>81010000787138912</t>
  </si>
  <si>
    <t>345</t>
  </si>
  <si>
    <t>刘成伍</t>
  </si>
  <si>
    <t>81010000094432738</t>
  </si>
  <si>
    <t>346</t>
  </si>
  <si>
    <t>申兴明</t>
  </si>
  <si>
    <t>81010000216076909</t>
  </si>
  <si>
    <t>347</t>
  </si>
  <si>
    <t>童国琼</t>
  </si>
  <si>
    <t>81010000220018612</t>
  </si>
  <si>
    <t>348</t>
  </si>
  <si>
    <t>彭帅</t>
  </si>
  <si>
    <t>6224121224932252</t>
  </si>
  <si>
    <t>经办人：</t>
  </si>
  <si>
    <t>注：1、农户新增退耕还林（草）面积、擅自转为林地、园地的耕地面积填报在第16栏中扣除。
    2、第10栏＝第11栏至第16栏之和。
    3、第17栏＝第6栏+第7栏+第8栏-第9栏-第10栏。</t>
  </si>
  <si>
    <t>耕地地力保护补贴面积汇总表</t>
  </si>
  <si>
    <r>
      <rPr>
        <sz val="11"/>
        <rFont val="宋体"/>
        <charset val="134"/>
      </rPr>
      <t>登记时间：2024年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月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</si>
  <si>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洪山镇</t>
    </r>
    <r>
      <rPr>
        <u/>
        <sz val="11"/>
        <rFont val="宋体"/>
        <charset val="134"/>
      </rPr>
      <t xml:space="preserve">        </t>
    </r>
    <r>
      <rPr>
        <sz val="11"/>
        <rFont val="宋体"/>
        <charset val="134"/>
      </rPr>
      <t>村</t>
    </r>
  </si>
  <si>
    <t>组别</t>
  </si>
  <si>
    <t>户数</t>
  </si>
  <si>
    <t>五组</t>
  </si>
  <si>
    <t>…</t>
  </si>
  <si>
    <t>乡镇政府审核人：</t>
  </si>
  <si>
    <t>村干部：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</si>
</sst>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  <numFmt numFmtId="178" formatCode="0.00;[Red]0.00"/>
    <numFmt numFmtId="179" formatCode="0.00_);[Red]\(0.00\)"/>
    <numFmt numFmtId="180" formatCode="0.00_ "/>
  </numFmts>
  <fonts count="55">
    <font>
      <sz val="10"/>
      <name val="Arial"/>
      <charset val="134"/>
    </font>
    <font>
      <b/>
      <sz val="22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Arial"/>
      <charset val="134"/>
    </font>
    <font>
      <sz val="22"/>
      <name val="Arial"/>
      <charset val="134"/>
    </font>
    <font>
      <sz val="10"/>
      <color rgb="FFFF0000"/>
      <name val="Arial"/>
      <charset val="134"/>
    </font>
    <font>
      <sz val="10"/>
      <color rgb="FFFFC000"/>
      <name val="Arial"/>
      <charset val="134"/>
    </font>
    <font>
      <sz val="10"/>
      <color theme="5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000000"/>
      <name val="等线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</font>
    <font>
      <sz val="11"/>
      <color rgb="FFFF0000"/>
      <name val="等线"/>
      <charset val="134"/>
    </font>
    <font>
      <sz val="8"/>
      <name val="宋体"/>
      <charset val="134"/>
    </font>
    <font>
      <sz val="11"/>
      <color rgb="FFFF0000"/>
      <name val="Arial"/>
      <charset val="134"/>
    </font>
    <font>
      <sz val="9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sz val="11"/>
      <color rgb="FFFFC000"/>
      <name val="宋体"/>
      <charset val="134"/>
    </font>
    <font>
      <sz val="11"/>
      <color rgb="FFFFC000"/>
      <name val="Arial"/>
      <charset val="134"/>
    </font>
    <font>
      <sz val="11"/>
      <color theme="5"/>
      <name val="Arial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1"/>
      <name val="宋体"/>
      <charset val="134"/>
      <scheme val="minor"/>
    </font>
    <font>
      <sz val="11"/>
      <color theme="1"/>
      <name val="Arial"/>
      <charset val="134"/>
    </font>
    <font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1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17" applyNumberFormat="0" applyAlignment="0" applyProtection="0">
      <alignment vertical="center"/>
    </xf>
    <xf numFmtId="0" fontId="44" fillId="6" borderId="18" applyNumberFormat="0" applyAlignment="0" applyProtection="0">
      <alignment vertical="center"/>
    </xf>
    <xf numFmtId="0" fontId="45" fillId="6" borderId="17" applyNumberFormat="0" applyAlignment="0" applyProtection="0">
      <alignment vertical="center"/>
    </xf>
    <xf numFmtId="0" fontId="46" fillId="7" borderId="19" applyNumberFormat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11">
    <xf numFmtId="0" fontId="0" fillId="0" borderId="0" xfId="0"/>
    <xf numFmtId="49" fontId="1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" fontId="3" fillId="0" borderId="1" xfId="0" applyNumberFormat="1" applyFont="1" applyBorder="1" applyAlignment="1">
      <alignment horizontal="left" vertical="center"/>
    </xf>
    <xf numFmtId="4" fontId="3" fillId="0" borderId="0" xfId="0" applyNumberFormat="1" applyFont="1" applyAlignment="1">
      <alignment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 shrinkToFit="1"/>
    </xf>
    <xf numFmtId="4" fontId="3" fillId="0" borderId="4" xfId="0" applyNumberFormat="1" applyFont="1" applyBorder="1" applyAlignment="1">
      <alignment horizontal="center" vertical="center" wrapText="1" shrinkToFit="1"/>
    </xf>
    <xf numFmtId="4" fontId="3" fillId="0" borderId="2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4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/>
    </xf>
    <xf numFmtId="177" fontId="4" fillId="2" borderId="2" xfId="49" applyNumberFormat="1" applyFont="1" applyFill="1" applyBorder="1" applyAlignment="1">
      <alignment horizontal="center" vertical="center" shrinkToFit="1"/>
    </xf>
    <xf numFmtId="178" fontId="4" fillId="2" borderId="2" xfId="49" applyNumberFormat="1" applyFont="1" applyFill="1" applyBorder="1" applyAlignment="1">
      <alignment horizontal="center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178" fontId="4" fillId="0" borderId="2" xfId="49" applyNumberFormat="1" applyFont="1" applyBorder="1" applyAlignment="1">
      <alignment horizontal="center" vertical="center" shrinkToFit="1"/>
    </xf>
    <xf numFmtId="0" fontId="4" fillId="0" borderId="2" xfId="49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49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3" fillId="0" borderId="5" xfId="0" applyNumberFormat="1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shrinkToFit="1"/>
    </xf>
    <xf numFmtId="4" fontId="3" fillId="0" borderId="7" xfId="0" applyNumberFormat="1" applyFont="1" applyBorder="1" applyAlignment="1">
      <alignment horizontal="center" vertical="center" wrapText="1" shrinkToFit="1"/>
    </xf>
    <xf numFmtId="4" fontId="3" fillId="0" borderId="8" xfId="0" applyNumberFormat="1" applyFont="1" applyBorder="1" applyAlignment="1">
      <alignment horizontal="center" vertical="center" wrapText="1" shrinkToFit="1"/>
    </xf>
    <xf numFmtId="178" fontId="5" fillId="0" borderId="2" xfId="49" applyNumberFormat="1" applyFont="1" applyBorder="1" applyAlignment="1">
      <alignment horizontal="center" vertical="center" shrinkToFit="1"/>
    </xf>
    <xf numFmtId="0" fontId="7" fillId="0" borderId="0" xfId="0" applyFont="1"/>
    <xf numFmtId="0" fontId="6" fillId="0" borderId="0" xfId="0" applyFont="1"/>
    <xf numFmtId="176" fontId="0" fillId="0" borderId="0" xfId="0" applyNumberFormat="1" applyFont="1" applyAlignment="1">
      <alignment horizontal="center"/>
    </xf>
    <xf numFmtId="0" fontId="0" fillId="3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center"/>
    </xf>
    <xf numFmtId="0" fontId="9" fillId="3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10" fillId="3" borderId="0" xfId="0" applyNumberFormat="1" applyFont="1" applyFill="1" applyAlignment="1">
      <alignment horizontal="center"/>
    </xf>
    <xf numFmtId="0" fontId="11" fillId="3" borderId="0" xfId="0" applyNumberFormat="1" applyFont="1" applyFill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Font="1"/>
    <xf numFmtId="177" fontId="0" fillId="0" borderId="0" xfId="0" applyNumberFormat="1" applyFont="1"/>
    <xf numFmtId="49" fontId="0" fillId="0" borderId="0" xfId="0" applyNumberFormat="1" applyFont="1"/>
    <xf numFmtId="0" fontId="0" fillId="0" borderId="0" xfId="0" applyNumberFormat="1" applyFont="1"/>
    <xf numFmtId="0" fontId="0" fillId="0" borderId="0" xfId="0" applyFont="1" applyFill="1"/>
    <xf numFmtId="0" fontId="0" fillId="0" borderId="0" xfId="0" applyNumberFormat="1" applyFont="1" applyFill="1"/>
    <xf numFmtId="49" fontId="1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" fontId="3" fillId="0" borderId="0" xfId="0" applyNumberFormat="1" applyFont="1" applyBorder="1" applyAlignment="1">
      <alignment vertical="center" shrinkToFit="1"/>
    </xf>
    <xf numFmtId="0" fontId="3" fillId="0" borderId="0" xfId="0" applyNumberFormat="1" applyFont="1" applyBorder="1" applyAlignment="1">
      <alignment vertical="center" shrinkToFit="1"/>
    </xf>
    <xf numFmtId="49" fontId="13" fillId="0" borderId="2" xfId="0" applyNumberFormat="1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 shrinkToFit="1"/>
    </xf>
    <xf numFmtId="49" fontId="13" fillId="0" borderId="2" xfId="0" applyNumberFormat="1" applyFont="1" applyBorder="1" applyAlignment="1">
      <alignment horizontal="center" vertical="center" wrapText="1" shrinkToFit="1"/>
    </xf>
    <xf numFmtId="177" fontId="13" fillId="0" borderId="2" xfId="0" applyNumberFormat="1" applyFont="1" applyBorder="1" applyAlignment="1">
      <alignment horizontal="center" vertical="center" wrapText="1" shrinkToFit="1"/>
    </xf>
    <xf numFmtId="4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NumberFormat="1" applyFont="1" applyBorder="1" applyAlignment="1" applyProtection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0" fontId="13" fillId="0" borderId="2" xfId="0" applyNumberFormat="1" applyFont="1" applyBorder="1" applyAlignment="1">
      <alignment horizontal="center" vertical="center" shrinkToFit="1"/>
    </xf>
    <xf numFmtId="0" fontId="13" fillId="2" borderId="2" xfId="0" applyNumberFormat="1" applyFont="1" applyFill="1" applyBorder="1" applyAlignment="1">
      <alignment horizontal="center" vertical="center" shrinkToFit="1"/>
    </xf>
    <xf numFmtId="177" fontId="13" fillId="2" borderId="2" xfId="0" applyNumberFormat="1" applyFont="1" applyFill="1" applyBorder="1" applyAlignment="1">
      <alignment horizontal="center" vertical="center" shrinkToFit="1"/>
    </xf>
    <xf numFmtId="178" fontId="13" fillId="2" borderId="2" xfId="0" applyNumberFormat="1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horizontal="center" vertical="center" shrinkToFit="1"/>
    </xf>
    <xf numFmtId="177" fontId="14" fillId="0" borderId="2" xfId="0" applyNumberFormat="1" applyFont="1" applyFill="1" applyBorder="1" applyAlignment="1">
      <alignment horizontal="center" vertical="center" shrinkToFit="1"/>
    </xf>
    <xf numFmtId="178" fontId="14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7" fontId="3" fillId="0" borderId="7" xfId="0" applyNumberFormat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13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177" fontId="16" fillId="0" borderId="2" xfId="0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179" fontId="16" fillId="0" borderId="2" xfId="0" applyNumberFormat="1" applyFont="1" applyBorder="1" applyAlignment="1">
      <alignment horizontal="center" vertical="center" shrinkToFit="1"/>
    </xf>
    <xf numFmtId="4" fontId="3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13" fillId="0" borderId="4" xfId="0" applyNumberFormat="1" applyFont="1" applyBorder="1" applyAlignment="1">
      <alignment horizontal="center" vertical="center" wrapText="1" shrinkToFit="1"/>
    </xf>
    <xf numFmtId="0" fontId="13" fillId="0" borderId="5" xfId="0" applyNumberFormat="1" applyFont="1" applyBorder="1" applyAlignment="1">
      <alignment horizontal="center" vertical="center" wrapText="1" shrinkToFit="1"/>
    </xf>
    <xf numFmtId="4" fontId="13" fillId="0" borderId="3" xfId="0" applyNumberFormat="1" applyFont="1" applyBorder="1" applyAlignment="1">
      <alignment horizontal="center" vertical="center" wrapText="1" shrinkToFit="1"/>
    </xf>
    <xf numFmtId="4" fontId="13" fillId="0" borderId="4" xfId="0" applyNumberFormat="1" applyFont="1" applyBorder="1" applyAlignment="1">
      <alignment horizontal="center" vertical="center" wrapText="1" shrinkToFit="1"/>
    </xf>
    <xf numFmtId="4" fontId="13" fillId="0" borderId="2" xfId="0" applyNumberFormat="1" applyFont="1" applyBorder="1" applyAlignment="1">
      <alignment horizontal="center" vertical="center" wrapText="1" shrinkToFit="1"/>
    </xf>
    <xf numFmtId="4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shrinkToFit="1"/>
    </xf>
    <xf numFmtId="4" fontId="13" fillId="0" borderId="5" xfId="0" applyNumberFormat="1" applyFont="1" applyBorder="1" applyAlignment="1">
      <alignment horizontal="center" vertical="center" wrapText="1" shrinkToFit="1"/>
    </xf>
    <xf numFmtId="4" fontId="13" fillId="0" borderId="7" xfId="0" applyNumberFormat="1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/>
    </xf>
    <xf numFmtId="0" fontId="13" fillId="2" borderId="2" xfId="49" applyNumberFormat="1" applyFont="1" applyFill="1" applyBorder="1" applyAlignment="1">
      <alignment horizontal="center" vertical="center" shrinkToFit="1"/>
    </xf>
    <xf numFmtId="0" fontId="0" fillId="2" borderId="2" xfId="0" applyNumberFormat="1" applyFont="1" applyFill="1" applyBorder="1" applyAlignment="1">
      <alignment horizontal="center"/>
    </xf>
    <xf numFmtId="0" fontId="14" fillId="0" borderId="5" xfId="49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/>
    </xf>
    <xf numFmtId="179" fontId="3" fillId="0" borderId="3" xfId="0" applyNumberFormat="1" applyFont="1" applyBorder="1" applyAlignment="1">
      <alignment horizontal="center" vertical="center" shrinkToFit="1"/>
    </xf>
    <xf numFmtId="0" fontId="18" fillId="0" borderId="2" xfId="0" applyFont="1" applyFill="1" applyBorder="1" applyAlignment="1">
      <alignment vertical="center"/>
    </xf>
    <xf numFmtId="0" fontId="3" fillId="0" borderId="5" xfId="49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179" fontId="3" fillId="0" borderId="9" xfId="0" applyNumberFormat="1" applyFont="1" applyBorder="1" applyAlignment="1">
      <alignment horizontal="center" vertical="center" shrinkToFit="1"/>
    </xf>
    <xf numFmtId="0" fontId="18" fillId="0" borderId="7" xfId="0" applyFont="1" applyFill="1" applyBorder="1" applyAlignment="1">
      <alignment vertical="center"/>
    </xf>
    <xf numFmtId="0" fontId="3" fillId="0" borderId="10" xfId="49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179" fontId="3" fillId="0" borderId="11" xfId="0" applyNumberFormat="1" applyFont="1" applyBorder="1" applyAlignment="1">
      <alignment horizontal="center" vertical="center" shrinkToFit="1"/>
    </xf>
    <xf numFmtId="0" fontId="18" fillId="0" borderId="8" xfId="0" applyFont="1" applyFill="1" applyBorder="1" applyAlignment="1">
      <alignment vertical="center"/>
    </xf>
    <xf numFmtId="0" fontId="3" fillId="0" borderId="12" xfId="49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176" fontId="3" fillId="0" borderId="3" xfId="0" applyNumberFormat="1" applyFont="1" applyFill="1" applyBorder="1" applyAlignment="1">
      <alignment horizontal="center" vertical="center" shrinkToFit="1"/>
    </xf>
    <xf numFmtId="0" fontId="20" fillId="0" borderId="5" xfId="49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/>
    </xf>
    <xf numFmtId="0" fontId="3" fillId="0" borderId="2" xfId="49" applyFont="1" applyBorder="1" applyAlignment="1">
      <alignment horizontal="center" vertical="center" shrinkToFit="1"/>
    </xf>
    <xf numFmtId="180" fontId="18" fillId="0" borderId="2" xfId="0" applyNumberFormat="1" applyFont="1" applyFill="1" applyBorder="1" applyAlignment="1">
      <alignment vertical="center"/>
    </xf>
    <xf numFmtId="0" fontId="21" fillId="0" borderId="2" xfId="0" applyFont="1" applyBorder="1" applyAlignment="1">
      <alignment horizontal="center"/>
    </xf>
    <xf numFmtId="179" fontId="16" fillId="0" borderId="3" xfId="0" applyNumberFormat="1" applyFont="1" applyBorder="1" applyAlignment="1">
      <alignment horizontal="center" vertical="center" shrinkToFit="1"/>
    </xf>
    <xf numFmtId="0" fontId="19" fillId="2" borderId="2" xfId="0" applyFont="1" applyFill="1" applyBorder="1" applyAlignment="1">
      <alignment vertical="center"/>
    </xf>
    <xf numFmtId="0" fontId="16" fillId="0" borderId="5" xfId="49" applyFont="1" applyBorder="1" applyAlignment="1">
      <alignment horizontal="center" vertical="center" shrinkToFit="1"/>
    </xf>
    <xf numFmtId="0" fontId="3" fillId="0" borderId="5" xfId="49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 shrinkToFit="1"/>
    </xf>
    <xf numFmtId="49" fontId="22" fillId="0" borderId="13" xfId="49" applyNumberFormat="1" applyFont="1" applyBorder="1" applyAlignment="1">
      <alignment horizontal="center" vertical="center" shrinkToFit="1"/>
    </xf>
    <xf numFmtId="178" fontId="16" fillId="0" borderId="2" xfId="0" applyNumberFormat="1" applyFont="1" applyBorder="1" applyAlignment="1">
      <alignment horizontal="center" vertical="center" shrinkToFit="1"/>
    </xf>
    <xf numFmtId="0" fontId="23" fillId="3" borderId="2" xfId="0" applyNumberFormat="1" applyFont="1" applyFill="1" applyBorder="1" applyAlignment="1">
      <alignment horizontal="center"/>
    </xf>
    <xf numFmtId="0" fontId="24" fillId="3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16" fillId="0" borderId="2" xfId="49" applyFont="1" applyBorder="1" applyAlignment="1">
      <alignment horizontal="center" vertical="center" shrinkToFit="1"/>
    </xf>
    <xf numFmtId="0" fontId="3" fillId="0" borderId="7" xfId="49" applyFont="1" applyBorder="1" applyAlignment="1">
      <alignment horizontal="center" vertical="center" shrinkToFit="1"/>
    </xf>
    <xf numFmtId="0" fontId="3" fillId="0" borderId="8" xfId="49" applyFont="1" applyBorder="1" applyAlignment="1">
      <alignment horizontal="center" vertical="center" shrinkToFit="1"/>
    </xf>
    <xf numFmtId="0" fontId="26" fillId="0" borderId="2" xfId="49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/>
    </xf>
    <xf numFmtId="49" fontId="3" fillId="0" borderId="2" xfId="49" applyNumberFormat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/>
    </xf>
    <xf numFmtId="0" fontId="16" fillId="0" borderId="7" xfId="49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 shrinkToFit="1"/>
    </xf>
    <xf numFmtId="179" fontId="26" fillId="0" borderId="2" xfId="0" applyNumberFormat="1" applyFont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177" fontId="16" fillId="0" borderId="2" xfId="0" applyNumberFormat="1" applyFont="1" applyFill="1" applyBorder="1" applyAlignment="1">
      <alignment horizontal="center" vertical="center" shrinkToFit="1"/>
    </xf>
    <xf numFmtId="49" fontId="16" fillId="0" borderId="2" xfId="0" applyNumberFormat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 shrinkToFit="1"/>
    </xf>
    <xf numFmtId="179" fontId="0" fillId="0" borderId="0" xfId="0" applyNumberFormat="1" applyAlignment="1">
      <alignment vertical="center"/>
    </xf>
    <xf numFmtId="179" fontId="26" fillId="2" borderId="2" xfId="0" applyNumberFormat="1" applyFont="1" applyFill="1" applyBorder="1" applyAlignment="1">
      <alignment horizontal="center" vertical="center" shrinkToFit="1"/>
    </xf>
    <xf numFmtId="179" fontId="3" fillId="2" borderId="2" xfId="0" applyNumberFormat="1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177" fontId="29" fillId="0" borderId="2" xfId="0" applyNumberFormat="1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179" fontId="29" fillId="0" borderId="2" xfId="0" applyNumberFormat="1" applyFont="1" applyBorder="1" applyAlignment="1">
      <alignment horizontal="center" vertical="center" shrinkToFit="1"/>
    </xf>
    <xf numFmtId="0" fontId="13" fillId="3" borderId="2" xfId="0" applyNumberFormat="1" applyFont="1" applyFill="1" applyBorder="1" applyAlignment="1">
      <alignment horizontal="center" vertical="center" shrinkToFit="1"/>
    </xf>
    <xf numFmtId="177" fontId="13" fillId="3" borderId="2" xfId="0" applyNumberFormat="1" applyFont="1" applyFill="1" applyBorder="1" applyAlignment="1">
      <alignment horizontal="center" vertical="center" shrinkToFit="1"/>
    </xf>
    <xf numFmtId="179" fontId="13" fillId="3" borderId="2" xfId="0" applyNumberFormat="1" applyFont="1" applyFill="1" applyBorder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177" fontId="31" fillId="0" borderId="0" xfId="0" applyNumberFormat="1" applyFont="1" applyAlignment="1">
      <alignment horizontal="left" vertical="center"/>
    </xf>
    <xf numFmtId="0" fontId="31" fillId="0" borderId="0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17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31" fillId="0" borderId="0" xfId="0" applyNumberFormat="1" applyFont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NumberFormat="1" applyFont="1" applyFill="1" applyAlignment="1">
      <alignment horizontal="left" vertical="center"/>
    </xf>
    <xf numFmtId="4" fontId="29" fillId="0" borderId="2" xfId="50" applyNumberFormat="1" applyFont="1" applyBorder="1" applyAlignment="1">
      <alignment horizontal="right" vertical="center" shrinkToFit="1"/>
    </xf>
    <xf numFmtId="0" fontId="29" fillId="0" borderId="2" xfId="49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/>
    </xf>
    <xf numFmtId="4" fontId="33" fillId="0" borderId="2" xfId="50" applyNumberFormat="1" applyFont="1" applyBorder="1" applyAlignment="1">
      <alignment horizontal="right" vertical="center" shrinkToFit="1"/>
    </xf>
    <xf numFmtId="4" fontId="3" fillId="0" borderId="2" xfId="50" applyNumberFormat="1" applyFont="1" applyBorder="1" applyAlignment="1">
      <alignment horizontal="right" vertical="center" shrinkToFit="1"/>
    </xf>
    <xf numFmtId="0" fontId="13" fillId="3" borderId="2" xfId="49" applyNumberFormat="1" applyFont="1" applyFill="1" applyBorder="1" applyAlignment="1">
      <alignment horizontal="center" vertical="center" shrinkToFit="1"/>
    </xf>
    <xf numFmtId="0" fontId="0" fillId="3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 quotePrefix="1">
      <alignment horizontal="center" vertical="center" shrinkToFit="1"/>
    </xf>
    <xf numFmtId="0" fontId="3" fillId="0" borderId="2" xfId="0" applyFont="1" applyBorder="1" applyAlignment="1" quotePrefix="1">
      <alignment horizontal="center" vertical="center" shrinkToFit="1"/>
    </xf>
    <xf numFmtId="0" fontId="25" fillId="0" borderId="0" xfId="0" applyFont="1" applyAlignment="1" quotePrefix="1">
      <alignment vertical="center"/>
    </xf>
    <xf numFmtId="0" fontId="3" fillId="0" borderId="2" xfId="0" applyFont="1" applyFill="1" applyBorder="1" applyAlignment="1" quotePrefix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892;&#25143;&#26368;&#26032;&#19968;&#21345;&#36890;&#25968;&#25454;&#65288;1123&#2514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23户"/>
    </sheetNames>
    <sheetDataSet>
      <sheetData sheetId="0">
        <row r="969">
          <cell r="C969" t="str">
            <v>420619196304296911</v>
          </cell>
          <cell r="D969" t="str">
            <v>81010000796811232</v>
          </cell>
          <cell r="E969" t="str">
            <v>洪山镇周家咀村民委员会三组</v>
          </cell>
        </row>
        <row r="970">
          <cell r="C970" t="str">
            <v>42061919681108696X</v>
          </cell>
          <cell r="D970" t="str">
            <v>81010000615531492</v>
          </cell>
          <cell r="E970" t="str">
            <v>洪山镇周家咀村民委员会一组</v>
          </cell>
        </row>
        <row r="971">
          <cell r="C971" t="str">
            <v>420619194912016937</v>
          </cell>
          <cell r="D971" t="str">
            <v>81010000792734430</v>
          </cell>
          <cell r="E971" t="str">
            <v>洪山镇周家湾村民委员会八组</v>
          </cell>
        </row>
        <row r="972">
          <cell r="C972" t="str">
            <v>42061919730219721X</v>
          </cell>
          <cell r="D972" t="str">
            <v>81010000796838083</v>
          </cell>
          <cell r="E972" t="str">
            <v>洪山镇周家湾村民委员会八组</v>
          </cell>
        </row>
        <row r="973">
          <cell r="C973" t="str">
            <v>420619196408046992</v>
          </cell>
          <cell r="D973" t="str">
            <v>81010000793901515</v>
          </cell>
          <cell r="E973" t="str">
            <v>洪山镇周家湾村民委员会八组</v>
          </cell>
        </row>
        <row r="974">
          <cell r="C974" t="str">
            <v>42061919520423695X</v>
          </cell>
          <cell r="D974" t="str">
            <v>81010000777409613</v>
          </cell>
          <cell r="E974" t="str">
            <v>洪山镇周家湾村民委员会八组</v>
          </cell>
        </row>
        <row r="975">
          <cell r="C975" t="str">
            <v>420619196405046997</v>
          </cell>
          <cell r="D975" t="str">
            <v>81010000727726449</v>
          </cell>
          <cell r="E975" t="str">
            <v>洪山镇周家湾村民委员会二组</v>
          </cell>
        </row>
        <row r="976">
          <cell r="C976" t="str">
            <v>420619196802147038</v>
          </cell>
          <cell r="D976" t="str">
            <v>81010000796838118</v>
          </cell>
          <cell r="E976" t="str">
            <v>洪山镇周家湾村民委员会二组</v>
          </cell>
        </row>
        <row r="977">
          <cell r="C977" t="str">
            <v>420619196603117012</v>
          </cell>
          <cell r="D977" t="str">
            <v>81010000725934111</v>
          </cell>
          <cell r="E977" t="str">
            <v>洪山镇周家湾村民委员会二组</v>
          </cell>
        </row>
        <row r="978">
          <cell r="C978" t="str">
            <v>429001197105077210</v>
          </cell>
          <cell r="D978" t="str">
            <v>81010000796811356</v>
          </cell>
          <cell r="E978" t="str">
            <v>洪山镇周家湾村民委员会二组</v>
          </cell>
        </row>
        <row r="979">
          <cell r="C979" t="str">
            <v>420619196210046954</v>
          </cell>
          <cell r="D979" t="str">
            <v>81010000796811334</v>
          </cell>
          <cell r="E979" t="str">
            <v>洪山镇周家湾村民委员会二组</v>
          </cell>
        </row>
        <row r="980">
          <cell r="C980" t="str">
            <v>420619196602086939</v>
          </cell>
          <cell r="D980" t="str">
            <v>81010000796811345</v>
          </cell>
          <cell r="E980" t="str">
            <v>洪山镇周家湾村民委员会二组</v>
          </cell>
        </row>
        <row r="981">
          <cell r="C981" t="str">
            <v>420619195011236937</v>
          </cell>
          <cell r="D981" t="str">
            <v>81010000796838107</v>
          </cell>
          <cell r="E981" t="str">
            <v>洪山镇周家湾村民委员会二组</v>
          </cell>
        </row>
        <row r="982">
          <cell r="C982" t="str">
            <v>420619194907287011</v>
          </cell>
          <cell r="D982" t="str">
            <v>6224121258821892</v>
          </cell>
          <cell r="E982" t="str">
            <v>洪山镇周家湾村民委员会九组</v>
          </cell>
        </row>
        <row r="983">
          <cell r="C983" t="str">
            <v>420619196011287210</v>
          </cell>
          <cell r="D983" t="str">
            <v>81010000796811367</v>
          </cell>
          <cell r="E983" t="str">
            <v>洪山镇周家湾村民委员会九组</v>
          </cell>
        </row>
        <row r="984">
          <cell r="C984" t="str">
            <v>420619196208157057</v>
          </cell>
          <cell r="D984" t="str">
            <v>81010000796811390</v>
          </cell>
          <cell r="E984" t="str">
            <v>洪山镇周家湾村民委员会九组</v>
          </cell>
        </row>
        <row r="985">
          <cell r="C985" t="str">
            <v>421302197108207215</v>
          </cell>
          <cell r="D985" t="str">
            <v>81010000669147649</v>
          </cell>
          <cell r="E985" t="str">
            <v>洪山镇周家湾村民委员会九组</v>
          </cell>
        </row>
        <row r="986">
          <cell r="C986" t="str">
            <v>421302194607166928</v>
          </cell>
          <cell r="D986" t="str">
            <v>81010000796811378</v>
          </cell>
          <cell r="E986" t="str">
            <v>洪山镇周家湾村民委员会九组</v>
          </cell>
        </row>
        <row r="987">
          <cell r="C987" t="str">
            <v>420619194907096936</v>
          </cell>
          <cell r="D987" t="str">
            <v>81010000682739648</v>
          </cell>
          <cell r="E987" t="str">
            <v>洪山镇周家湾村民委员会九组</v>
          </cell>
        </row>
        <row r="988">
          <cell r="C988" t="str">
            <v>420619195401276934</v>
          </cell>
          <cell r="D988" t="str">
            <v>81010000749499486</v>
          </cell>
          <cell r="E988" t="str">
            <v>洪山镇周家湾村民委员会九组</v>
          </cell>
        </row>
        <row r="989">
          <cell r="C989" t="str">
            <v>420619196611036992</v>
          </cell>
          <cell r="D989" t="str">
            <v>81010000566886530</v>
          </cell>
          <cell r="E989" t="str">
            <v>洪山镇周家湾村民委员会九组</v>
          </cell>
        </row>
        <row r="990">
          <cell r="C990" t="str">
            <v>42061919580212697X</v>
          </cell>
          <cell r="D990" t="str">
            <v>81010000792195769</v>
          </cell>
          <cell r="E990" t="str">
            <v>洪山镇周家湾村民委员会九组</v>
          </cell>
        </row>
        <row r="991">
          <cell r="C991" t="str">
            <v>420619195510286955</v>
          </cell>
          <cell r="D991" t="str">
            <v>81010000789899250</v>
          </cell>
          <cell r="E991" t="str">
            <v>洪山镇周家湾村民委员会六组</v>
          </cell>
        </row>
        <row r="992">
          <cell r="C992" t="str">
            <v>420619196112247218</v>
          </cell>
          <cell r="D992" t="str">
            <v>81010000402541912</v>
          </cell>
          <cell r="E992" t="str">
            <v>洪山镇周家湾村民委员会六组</v>
          </cell>
        </row>
        <row r="993">
          <cell r="C993" t="str">
            <v>420619196304257031</v>
          </cell>
          <cell r="D993" t="str">
            <v>81010000603927590</v>
          </cell>
          <cell r="E993" t="str">
            <v>洪山镇周家湾村民委员会六组</v>
          </cell>
        </row>
        <row r="994">
          <cell r="C994" t="str">
            <v>420619195612226953</v>
          </cell>
          <cell r="D994" t="str">
            <v>81010000796811414</v>
          </cell>
          <cell r="E994" t="str">
            <v>洪山镇周家湾村民委员会六组</v>
          </cell>
        </row>
        <row r="995">
          <cell r="C995" t="str">
            <v>420619193901057229</v>
          </cell>
          <cell r="D995" t="str">
            <v>81010000767997901</v>
          </cell>
          <cell r="E995" t="str">
            <v>洪山镇周家湾村民委员会六组</v>
          </cell>
        </row>
        <row r="996">
          <cell r="C996" t="str">
            <v>42061919630403695X</v>
          </cell>
          <cell r="D996" t="str">
            <v>81010000796838129</v>
          </cell>
          <cell r="E996" t="str">
            <v>洪山镇周家湾村民委员会六组</v>
          </cell>
        </row>
        <row r="997">
          <cell r="C997" t="str">
            <v>429001197806037211</v>
          </cell>
          <cell r="D997" t="str">
            <v>81010000796811403</v>
          </cell>
          <cell r="E997" t="str">
            <v>洪山镇周家湾村民委员会六组</v>
          </cell>
        </row>
        <row r="998">
          <cell r="C998" t="str">
            <v>429001197407217215</v>
          </cell>
          <cell r="D998" t="str">
            <v>81010000210306588</v>
          </cell>
          <cell r="E998" t="str">
            <v>洪山镇周家湾村民委员会七组</v>
          </cell>
        </row>
        <row r="999">
          <cell r="C999" t="str">
            <v>420619196205306934</v>
          </cell>
          <cell r="D999" t="str">
            <v>81010000796838130</v>
          </cell>
          <cell r="E999" t="str">
            <v>洪山镇周家湾村民委员会七组</v>
          </cell>
        </row>
        <row r="1000">
          <cell r="C1000" t="str">
            <v>420619196202156993</v>
          </cell>
          <cell r="D1000" t="str">
            <v>81010000755778234</v>
          </cell>
          <cell r="E1000" t="str">
            <v>洪山镇周家湾村民委员会七组</v>
          </cell>
        </row>
        <row r="1001">
          <cell r="C1001" t="str">
            <v>420619195804256911</v>
          </cell>
          <cell r="D1001" t="str">
            <v>81010000789685873</v>
          </cell>
          <cell r="E1001" t="str">
            <v>洪山镇周家湾村民委员会七组</v>
          </cell>
        </row>
        <row r="1002">
          <cell r="C1002" t="str">
            <v>420619196509186951</v>
          </cell>
          <cell r="D1002" t="str">
            <v>81010000796838141</v>
          </cell>
          <cell r="E1002" t="str">
            <v>洪山镇周家湾村民委员会七组</v>
          </cell>
        </row>
        <row r="1003">
          <cell r="C1003" t="str">
            <v>420619196710216972</v>
          </cell>
          <cell r="D1003" t="str">
            <v>81010000796838163</v>
          </cell>
          <cell r="E1003" t="str">
            <v>洪山镇周家湾村民委员会三组</v>
          </cell>
        </row>
        <row r="1004">
          <cell r="C1004" t="str">
            <v>420619196504086951</v>
          </cell>
          <cell r="D1004" t="str">
            <v>81010000796838185</v>
          </cell>
          <cell r="E1004" t="str">
            <v>洪山镇周家湾村民委员会三组</v>
          </cell>
        </row>
        <row r="1005">
          <cell r="C1005" t="str">
            <v>420619197208157211</v>
          </cell>
          <cell r="D1005" t="str">
            <v>81010000103119230</v>
          </cell>
          <cell r="E1005" t="str">
            <v>洪山镇周家湾村民委员会三组</v>
          </cell>
        </row>
        <row r="1006">
          <cell r="C1006" t="str">
            <v>420619194412036974</v>
          </cell>
          <cell r="D1006" t="str">
            <v>81010000796838152</v>
          </cell>
          <cell r="E1006" t="str">
            <v>洪山镇周家湾村民委员会三组</v>
          </cell>
        </row>
        <row r="1007">
          <cell r="C1007" t="str">
            <v>421302196502196919</v>
          </cell>
          <cell r="D1007" t="str">
            <v>81010000796838174</v>
          </cell>
          <cell r="E1007" t="str">
            <v>洪山镇周家湾村民委员会三组</v>
          </cell>
        </row>
        <row r="1008">
          <cell r="C1008" t="str">
            <v>420619196511257042</v>
          </cell>
          <cell r="D1008" t="str">
            <v>81010000796811447</v>
          </cell>
          <cell r="E1008" t="str">
            <v>洪山镇周家湾村民委员会三组</v>
          </cell>
        </row>
        <row r="1009">
          <cell r="C1009" t="str">
            <v>421302196203046910</v>
          </cell>
          <cell r="D1009" t="str">
            <v>81010000162382327</v>
          </cell>
          <cell r="E1009" t="str">
            <v>洪山镇周家湾村民委员会三组</v>
          </cell>
        </row>
        <row r="1010">
          <cell r="C1010" t="str">
            <v>421302195607086914</v>
          </cell>
          <cell r="D1010" t="str">
            <v>81010000796811469</v>
          </cell>
          <cell r="E1010" t="str">
            <v>洪山镇周家湾村民委员会三组</v>
          </cell>
        </row>
        <row r="1011">
          <cell r="C1011" t="str">
            <v>420619195509206938</v>
          </cell>
          <cell r="D1011" t="str">
            <v>81010000796811470</v>
          </cell>
          <cell r="E1011" t="str">
            <v>洪山镇周家湾村民委员会三组</v>
          </cell>
        </row>
        <row r="1012">
          <cell r="C1012" t="str">
            <v>420619196203296939</v>
          </cell>
          <cell r="D1012" t="str">
            <v>81010000796811436</v>
          </cell>
          <cell r="E1012" t="str">
            <v>洪山镇周家湾村民委员会三组</v>
          </cell>
        </row>
        <row r="1013">
          <cell r="C1013" t="str">
            <v>42061919660728693X</v>
          </cell>
          <cell r="D1013" t="str">
            <v>81010000796811458</v>
          </cell>
          <cell r="E1013" t="str">
            <v>洪山镇周家湾村民委员会三组</v>
          </cell>
        </row>
        <row r="1014">
          <cell r="C1014" t="str">
            <v>420619195706076933</v>
          </cell>
          <cell r="D1014" t="str">
            <v>81010000796811425</v>
          </cell>
          <cell r="E1014" t="str">
            <v>洪山镇周家湾村民委员会三组</v>
          </cell>
        </row>
        <row r="1015">
          <cell r="C1015" t="str">
            <v>420619193604026979</v>
          </cell>
          <cell r="D1015" t="str">
            <v>81010000767997785</v>
          </cell>
          <cell r="E1015" t="str">
            <v>洪山镇周家湾村民委员会三组</v>
          </cell>
        </row>
        <row r="1016">
          <cell r="C1016" t="str">
            <v>420619196808017015</v>
          </cell>
          <cell r="D1016" t="str">
            <v>6230550554476864</v>
          </cell>
          <cell r="E1016" t="str">
            <v>洪山镇周家湾村民委员会三组</v>
          </cell>
        </row>
        <row r="1017">
          <cell r="C1017" t="str">
            <v>420619196911086959</v>
          </cell>
          <cell r="D1017" t="str">
            <v>81010000364489077</v>
          </cell>
          <cell r="E1017" t="str">
            <v>洪山镇周家湾村民委员会十二组</v>
          </cell>
        </row>
        <row r="1018">
          <cell r="C1018" t="str">
            <v>420619195403066930</v>
          </cell>
          <cell r="D1018" t="str">
            <v>81010000796811492</v>
          </cell>
          <cell r="E1018" t="str">
            <v>洪山镇周家湾村民委员会十一组</v>
          </cell>
        </row>
        <row r="1019">
          <cell r="C1019" t="str">
            <v>420619196408086919</v>
          </cell>
          <cell r="D1019" t="str">
            <v>81010000796811505</v>
          </cell>
          <cell r="E1019" t="str">
            <v>洪山镇周家湾村民委员会十一组</v>
          </cell>
        </row>
        <row r="1020">
          <cell r="C1020" t="str">
            <v>420619195710066930</v>
          </cell>
          <cell r="D1020" t="str">
            <v>81010000796838196</v>
          </cell>
          <cell r="E1020" t="str">
            <v>洪山镇周家湾村民委员会十组</v>
          </cell>
        </row>
        <row r="1021">
          <cell r="C1021" t="str">
            <v>429001197212227210</v>
          </cell>
          <cell r="D1021" t="str">
            <v>81010000796811550</v>
          </cell>
          <cell r="E1021" t="str">
            <v>洪山镇周家湾村民委员会十组</v>
          </cell>
        </row>
        <row r="1022">
          <cell r="C1022" t="str">
            <v>420619196703176976</v>
          </cell>
          <cell r="D1022" t="str">
            <v>81010000796838209</v>
          </cell>
          <cell r="E1022" t="str">
            <v>洪山镇周家湾村民委员会十组</v>
          </cell>
        </row>
        <row r="1023">
          <cell r="C1023" t="str">
            <v>420619196508286950</v>
          </cell>
          <cell r="D1023" t="str">
            <v>81010000796811549</v>
          </cell>
          <cell r="E1023" t="str">
            <v>洪山镇周家湾村民委员会十组</v>
          </cell>
        </row>
        <row r="1024">
          <cell r="C1024" t="str">
            <v>420619196801116918</v>
          </cell>
          <cell r="D1024" t="str">
            <v>81010000796838210</v>
          </cell>
          <cell r="E1024" t="str">
            <v>洪山镇周家湾村民委员会十组</v>
          </cell>
        </row>
        <row r="1025">
          <cell r="C1025" t="str">
            <v>420619195907296932</v>
          </cell>
          <cell r="D1025" t="str">
            <v>81010000796811516</v>
          </cell>
          <cell r="E1025" t="str">
            <v>洪山镇周家湾村民委员会十组</v>
          </cell>
        </row>
        <row r="1026">
          <cell r="C1026" t="str">
            <v>421302197305277079</v>
          </cell>
          <cell r="D1026" t="str">
            <v>81010000103121862</v>
          </cell>
          <cell r="E1026" t="str">
            <v>洪山镇周家湾村民委员会十组</v>
          </cell>
        </row>
        <row r="1027">
          <cell r="C1027" t="str">
            <v>420619196202226939</v>
          </cell>
          <cell r="D1027" t="str">
            <v>6224121248896822</v>
          </cell>
          <cell r="E1027" t="str">
            <v>洪山镇周家湾村民委员会十组</v>
          </cell>
        </row>
        <row r="1028">
          <cell r="C1028" t="str">
            <v>42061919531218697X</v>
          </cell>
          <cell r="D1028" t="str">
            <v>81010000796811538</v>
          </cell>
          <cell r="E1028" t="str">
            <v>洪山镇周家湾村民委员会十组</v>
          </cell>
        </row>
        <row r="1029">
          <cell r="C1029" t="str">
            <v>420619195512306956</v>
          </cell>
          <cell r="D1029" t="str">
            <v>81010000796811527</v>
          </cell>
          <cell r="E1029" t="str">
            <v>洪山镇周家湾村民委员会十组</v>
          </cell>
        </row>
        <row r="1030">
          <cell r="C1030" t="str">
            <v>420619196907286931</v>
          </cell>
          <cell r="D1030" t="str">
            <v>81010000779875048</v>
          </cell>
          <cell r="E1030" t="str">
            <v>洪山镇周家湾村民委员会十组</v>
          </cell>
        </row>
        <row r="1031">
          <cell r="C1031" t="str">
            <v>420619195111286974</v>
          </cell>
          <cell r="D1031" t="str">
            <v>81010000796811594</v>
          </cell>
          <cell r="E1031" t="str">
            <v>洪山镇周家湾村民委员会四组</v>
          </cell>
        </row>
        <row r="1032">
          <cell r="C1032" t="str">
            <v>429001197810177217</v>
          </cell>
          <cell r="D1032" t="str">
            <v>81010000796811606</v>
          </cell>
          <cell r="E1032" t="str">
            <v>洪山镇周家湾村民委员会四组</v>
          </cell>
        </row>
        <row r="1033">
          <cell r="C1033" t="str">
            <v>429001196502096998</v>
          </cell>
          <cell r="D1033" t="str">
            <v>81010000793207389</v>
          </cell>
          <cell r="E1033" t="str">
            <v>洪山镇周家湾村民委员会四组</v>
          </cell>
        </row>
        <row r="1034">
          <cell r="C1034" t="str">
            <v>429001197402067211</v>
          </cell>
          <cell r="D1034" t="str">
            <v>81010000796811583</v>
          </cell>
          <cell r="E1034" t="str">
            <v>洪山镇周家湾村民委员会四组</v>
          </cell>
        </row>
        <row r="1035">
          <cell r="C1035" t="str">
            <v>420619196912267030</v>
          </cell>
          <cell r="D1035" t="str">
            <v>81010000796811572</v>
          </cell>
          <cell r="E1035" t="str">
            <v>洪山镇周家湾村民委员会四组</v>
          </cell>
        </row>
        <row r="1036">
          <cell r="C1036" t="str">
            <v>429001196709107017</v>
          </cell>
          <cell r="D1036" t="str">
            <v>81010000796811561</v>
          </cell>
          <cell r="E1036" t="str">
            <v>洪山镇周家湾村民委员会四组</v>
          </cell>
        </row>
        <row r="1037">
          <cell r="C1037" t="str">
            <v>420619195205256936</v>
          </cell>
          <cell r="D1037" t="str">
            <v>81010000796811662</v>
          </cell>
          <cell r="E1037" t="str">
            <v>洪山镇周家湾村民委员会五组</v>
          </cell>
        </row>
        <row r="1038">
          <cell r="C1038" t="str">
            <v>42061919710603697X</v>
          </cell>
          <cell r="D1038" t="str">
            <v>81010000796811639</v>
          </cell>
          <cell r="E1038" t="str">
            <v>洪山镇周家湾村民委员会五组</v>
          </cell>
        </row>
        <row r="1039">
          <cell r="C1039" t="str">
            <v>420619195205096928</v>
          </cell>
          <cell r="D1039" t="str">
            <v>81010000796811628</v>
          </cell>
          <cell r="E1039" t="str">
            <v>洪山镇周家湾村民委员会五组</v>
          </cell>
        </row>
        <row r="1040">
          <cell r="C1040" t="str">
            <v>429001197510097231</v>
          </cell>
          <cell r="D1040" t="str">
            <v>81010000796811640</v>
          </cell>
          <cell r="E1040" t="str">
            <v>洪山镇周家湾村民委员会五组</v>
          </cell>
        </row>
        <row r="1041">
          <cell r="C1041" t="str">
            <v>42061919670830691X</v>
          </cell>
          <cell r="D1041" t="str">
            <v>81010000796811651</v>
          </cell>
          <cell r="E1041" t="str">
            <v>洪山镇周家湾村民委员会五组</v>
          </cell>
        </row>
        <row r="1042">
          <cell r="C1042" t="str">
            <v>420619195509246913</v>
          </cell>
          <cell r="D1042" t="str">
            <v>81010000796811617</v>
          </cell>
          <cell r="E1042" t="str">
            <v>洪山镇周家湾村民委员会五组</v>
          </cell>
        </row>
        <row r="1043">
          <cell r="C1043" t="str">
            <v>420619196803136955</v>
          </cell>
          <cell r="D1043" t="str">
            <v>81010000796811708</v>
          </cell>
          <cell r="E1043" t="str">
            <v>洪山镇周家湾村民委员会一组</v>
          </cell>
        </row>
        <row r="1044">
          <cell r="C1044" t="str">
            <v>420619196407206931</v>
          </cell>
          <cell r="D1044" t="str">
            <v>81010000689503423</v>
          </cell>
          <cell r="E1044" t="str">
            <v>洪山镇周家湾村民委员会一组</v>
          </cell>
        </row>
        <row r="1045">
          <cell r="C1045" t="str">
            <v>420619196106206938</v>
          </cell>
          <cell r="D1045" t="str">
            <v>81010000618334605</v>
          </cell>
          <cell r="E1045" t="str">
            <v>洪山镇周家湾村民委员会一组</v>
          </cell>
        </row>
        <row r="1046">
          <cell r="C1046" t="str">
            <v>420619196702076914</v>
          </cell>
          <cell r="D1046" t="str">
            <v>81010000193386040</v>
          </cell>
          <cell r="E1046" t="str">
            <v>洪山镇周家湾村民委员会一组</v>
          </cell>
        </row>
        <row r="1047">
          <cell r="C1047" t="str">
            <v>420619196303096950</v>
          </cell>
          <cell r="D1047" t="str">
            <v>81010000796811720</v>
          </cell>
          <cell r="E1047" t="str">
            <v>洪山镇周家湾村民委员会一组</v>
          </cell>
        </row>
        <row r="1048">
          <cell r="C1048" t="str">
            <v>420619196512166951</v>
          </cell>
          <cell r="D1048" t="str">
            <v>81010000796811719</v>
          </cell>
          <cell r="E1048" t="str">
            <v>洪山镇周家湾村民委员会一组</v>
          </cell>
        </row>
        <row r="1049">
          <cell r="C1049" t="str">
            <v>420619195610017015</v>
          </cell>
          <cell r="D1049" t="str">
            <v>81010000601432215</v>
          </cell>
          <cell r="E1049" t="str">
            <v>洪山镇周家湾村民委员会一组</v>
          </cell>
        </row>
        <row r="1050">
          <cell r="C1050" t="str">
            <v>420619196603287011</v>
          </cell>
          <cell r="D1050" t="str">
            <v>81010000796811731</v>
          </cell>
          <cell r="E1050" t="str">
            <v>洪山镇周家湾村民委员会一组</v>
          </cell>
        </row>
        <row r="1051">
          <cell r="C1051" t="str">
            <v>42061919520717693X</v>
          </cell>
          <cell r="D1051" t="str">
            <v>81010000796811673</v>
          </cell>
          <cell r="E1051" t="str">
            <v>洪山镇周家湾村民委员会一组</v>
          </cell>
        </row>
        <row r="1052">
          <cell r="C1052" t="str">
            <v>420619195110266939</v>
          </cell>
          <cell r="D1052" t="str">
            <v>81010000796811695</v>
          </cell>
          <cell r="E1052" t="str">
            <v>洪山镇周家湾村民委员会一组</v>
          </cell>
        </row>
        <row r="1053">
          <cell r="C1053" t="str">
            <v>420619196406046913</v>
          </cell>
          <cell r="D1053" t="str">
            <v>81010000665351591</v>
          </cell>
          <cell r="E1053" t="str">
            <v>洪山镇周家湾村民委员会一组</v>
          </cell>
        </row>
        <row r="1054">
          <cell r="C1054" t="str">
            <v>429001197105067215</v>
          </cell>
          <cell r="D1054" t="str">
            <v>81010000796811684</v>
          </cell>
          <cell r="E1054" t="str">
            <v>洪山镇周家湾村民委员会一组</v>
          </cell>
        </row>
        <row r="1055">
          <cell r="C1055" t="str">
            <v>420619195606116969</v>
          </cell>
          <cell r="D1055" t="str">
            <v>6210137292056952</v>
          </cell>
          <cell r="E1055" t="str">
            <v>黄龙寺村</v>
          </cell>
        </row>
        <row r="1056">
          <cell r="C1056" t="str">
            <v>420619197106106931</v>
          </cell>
          <cell r="D1056" t="str">
            <v>6224121258826628</v>
          </cell>
          <cell r="E1056" t="str">
            <v>黄龙寺村</v>
          </cell>
        </row>
        <row r="1057">
          <cell r="C1057" t="str">
            <v>429001197811256961</v>
          </cell>
          <cell r="D1057" t="str">
            <v>6210137296802708</v>
          </cell>
          <cell r="E1057" t="str">
            <v>黄龙寺村</v>
          </cell>
        </row>
        <row r="1058">
          <cell r="C1058" t="str">
            <v>420619196604056987</v>
          </cell>
          <cell r="D1058" t="str">
            <v>81010000794798958</v>
          </cell>
          <cell r="E1058" t="str">
            <v>火焰套村</v>
          </cell>
        </row>
        <row r="1059">
          <cell r="C1059" t="str">
            <v>420619196012306911</v>
          </cell>
          <cell r="D1059" t="str">
            <v>6224121177574093</v>
          </cell>
          <cell r="E1059" t="str">
            <v>火焰套村</v>
          </cell>
        </row>
        <row r="1060">
          <cell r="C1060" t="str">
            <v>42900119721016691X</v>
          </cell>
          <cell r="D1060" t="str">
            <v>6215230007573521</v>
          </cell>
          <cell r="E1060" t="str">
            <v>火焰套村</v>
          </cell>
        </row>
        <row r="1061">
          <cell r="C1061" t="str">
            <v>420619194808186928</v>
          </cell>
          <cell r="D1061" t="str">
            <v>81010000537880452</v>
          </cell>
          <cell r="E1061" t="str">
            <v>鸡鸣寺村</v>
          </cell>
        </row>
        <row r="1062">
          <cell r="C1062" t="str">
            <v>420683197712295825</v>
          </cell>
          <cell r="D1062" t="str">
            <v>6224121257502824</v>
          </cell>
          <cell r="E1062" t="str">
            <v>鸡鸣寺村</v>
          </cell>
        </row>
        <row r="1063">
          <cell r="C1063" t="str">
            <v>421302199405176485</v>
          </cell>
          <cell r="D1063" t="str">
            <v>6224121253806484</v>
          </cell>
          <cell r="E1063" t="str">
            <v>鸡鸣寺村</v>
          </cell>
        </row>
        <row r="1064">
          <cell r="C1064" t="str">
            <v>420619196802046915</v>
          </cell>
          <cell r="D1064" t="str">
            <v>6210130939115588</v>
          </cell>
          <cell r="E1064" t="str">
            <v>鸡鸣寺村</v>
          </cell>
        </row>
        <row r="1065">
          <cell r="C1065" t="str">
            <v>42061919640323701X</v>
          </cell>
          <cell r="D1065" t="str">
            <v>6224121253820295</v>
          </cell>
          <cell r="E1065" t="str">
            <v>界山冲村</v>
          </cell>
        </row>
        <row r="1066">
          <cell r="C1066" t="str">
            <v>429001198401176912</v>
          </cell>
          <cell r="D1066" t="str">
            <v>6224121142758433</v>
          </cell>
          <cell r="E1066" t="str">
            <v>裴家岩村</v>
          </cell>
        </row>
        <row r="1067">
          <cell r="C1067" t="str">
            <v>420619195604246938</v>
          </cell>
          <cell r="D1067" t="str">
            <v>81010000796116624</v>
          </cell>
          <cell r="E1067" t="str">
            <v>裴家岩村</v>
          </cell>
        </row>
        <row r="1068">
          <cell r="C1068" t="str">
            <v>420619194401076946</v>
          </cell>
          <cell r="D1068" t="str">
            <v>81010000772288423</v>
          </cell>
          <cell r="E1068" t="str">
            <v>裴家岩村</v>
          </cell>
        </row>
        <row r="1069">
          <cell r="C1069" t="str">
            <v>429001198005247213</v>
          </cell>
          <cell r="D1069" t="str">
            <v>81010000210626576</v>
          </cell>
          <cell r="E1069" t="str">
            <v>桥河村</v>
          </cell>
        </row>
        <row r="1070">
          <cell r="C1070" t="str">
            <v>420619194409026935</v>
          </cell>
          <cell r="D1070" t="str">
            <v>81010000037718001</v>
          </cell>
          <cell r="E1070" t="str">
            <v>桥河村</v>
          </cell>
        </row>
        <row r="1071">
          <cell r="C1071" t="str">
            <v>420619196307136913</v>
          </cell>
          <cell r="D1071" t="str">
            <v>81010000037565722</v>
          </cell>
          <cell r="E1071" t="str">
            <v>桥河村</v>
          </cell>
        </row>
        <row r="1072">
          <cell r="C1072" t="str">
            <v>429001197103017265</v>
          </cell>
          <cell r="D1072" t="str">
            <v>6210137292138149</v>
          </cell>
          <cell r="E1072" t="str">
            <v>桥河村</v>
          </cell>
        </row>
        <row r="1073">
          <cell r="C1073" t="str">
            <v>420619194212166934</v>
          </cell>
          <cell r="D1073" t="str">
            <v>81010000037566237</v>
          </cell>
          <cell r="E1073" t="str">
            <v>桥河村</v>
          </cell>
        </row>
        <row r="1074">
          <cell r="C1074" t="str">
            <v>429001197501227225</v>
          </cell>
          <cell r="D1074" t="str">
            <v>6224121235642072</v>
          </cell>
          <cell r="E1074" t="str">
            <v>桥河村</v>
          </cell>
        </row>
        <row r="1075">
          <cell r="C1075" t="str">
            <v>420619195606216927</v>
          </cell>
          <cell r="D1075" t="str">
            <v>81010000799111792</v>
          </cell>
          <cell r="E1075" t="str">
            <v>桥河村</v>
          </cell>
        </row>
        <row r="1076">
          <cell r="C1076" t="str">
            <v>42130219901103234X</v>
          </cell>
          <cell r="D1076" t="str">
            <v>6210135641932923</v>
          </cell>
          <cell r="E1076" t="str">
            <v>桥河村</v>
          </cell>
        </row>
        <row r="1077">
          <cell r="C1077" t="str">
            <v>42900119770521694X</v>
          </cell>
          <cell r="D1077" t="str">
            <v>6230550554439458</v>
          </cell>
          <cell r="E1077" t="str">
            <v>桥河村</v>
          </cell>
        </row>
        <row r="1078">
          <cell r="C1078" t="str">
            <v>421302199005206956</v>
          </cell>
          <cell r="D1078" t="str">
            <v>6224121258825992</v>
          </cell>
          <cell r="E1078" t="str">
            <v>桥河村</v>
          </cell>
        </row>
        <row r="1079">
          <cell r="C1079" t="str">
            <v>420619196610276986</v>
          </cell>
          <cell r="D1079" t="str">
            <v>81010000763556608</v>
          </cell>
          <cell r="E1079" t="str">
            <v>桥河村</v>
          </cell>
        </row>
        <row r="1080">
          <cell r="C1080" t="str">
            <v>429001197809246924</v>
          </cell>
          <cell r="D1080" t="str">
            <v>6224121253844675</v>
          </cell>
          <cell r="E1080" t="str">
            <v>桥河村</v>
          </cell>
        </row>
        <row r="1081">
          <cell r="C1081" t="str">
            <v>429001197706127236</v>
          </cell>
          <cell r="D1081" t="str">
            <v>6224120020702729</v>
          </cell>
          <cell r="E1081" t="str">
            <v>青龙庙村</v>
          </cell>
        </row>
        <row r="1082">
          <cell r="C1082" t="str">
            <v>420619194602146971</v>
          </cell>
          <cell r="D1082" t="str">
            <v>81010000037569158</v>
          </cell>
          <cell r="E1082" t="str">
            <v>青龙庙村</v>
          </cell>
        </row>
        <row r="1083">
          <cell r="C1083" t="str">
            <v>420619195909266948</v>
          </cell>
          <cell r="D1083" t="str">
            <v>6224121187460721</v>
          </cell>
          <cell r="E1083" t="str">
            <v>青龙庙村</v>
          </cell>
        </row>
        <row r="1084">
          <cell r="C1084" t="str">
            <v>420619197211196959</v>
          </cell>
          <cell r="D1084" t="str">
            <v>81010000389545342</v>
          </cell>
          <cell r="E1084" t="str">
            <v>三神庙村</v>
          </cell>
        </row>
        <row r="1085">
          <cell r="C1085" t="str">
            <v>421302195405277018</v>
          </cell>
          <cell r="D1085" t="str">
            <v>81010000796806606</v>
          </cell>
          <cell r="E1085" t="str">
            <v>三神庙村</v>
          </cell>
        </row>
        <row r="1086">
          <cell r="C1086" t="str">
            <v>429001198307046820</v>
          </cell>
          <cell r="D1086" t="str">
            <v>6224121258827527</v>
          </cell>
          <cell r="E1086" t="str">
            <v>三神庙村</v>
          </cell>
        </row>
        <row r="1087">
          <cell r="C1087" t="str">
            <v>420619195403286925</v>
          </cell>
          <cell r="D1087" t="str">
            <v>81010000421357320</v>
          </cell>
          <cell r="E1087" t="str">
            <v>随县洪山镇观音堂村三组</v>
          </cell>
        </row>
        <row r="1088">
          <cell r="C1088" t="str">
            <v>421302198312166910</v>
          </cell>
          <cell r="D1088" t="str">
            <v>6230550554463177</v>
          </cell>
          <cell r="E1088" t="str">
            <v>王家台村</v>
          </cell>
        </row>
        <row r="1089">
          <cell r="C1089" t="str">
            <v>420619196708096924</v>
          </cell>
          <cell r="D1089" t="str">
            <v>6224121253806815</v>
          </cell>
          <cell r="E1089" t="str">
            <v>王家台村</v>
          </cell>
        </row>
        <row r="1090">
          <cell r="C1090" t="str">
            <v>429001198104026934</v>
          </cell>
          <cell r="D1090" t="str">
            <v>6224121258826974</v>
          </cell>
          <cell r="E1090" t="str">
            <v>望河山村</v>
          </cell>
        </row>
        <row r="1091">
          <cell r="C1091" t="str">
            <v>429001198512096966</v>
          </cell>
          <cell r="D1091" t="str">
            <v>6230550554467012</v>
          </cell>
          <cell r="E1091" t="str">
            <v>望河山村</v>
          </cell>
        </row>
        <row r="1092">
          <cell r="C1092" t="str">
            <v>429001198305206915</v>
          </cell>
          <cell r="D1092" t="str">
            <v>6230550554473648</v>
          </cell>
          <cell r="E1092" t="str">
            <v>温泉村</v>
          </cell>
        </row>
        <row r="1093">
          <cell r="C1093" t="str">
            <v>429001198612096939</v>
          </cell>
          <cell r="D1093" t="str">
            <v>6224121245940250</v>
          </cell>
          <cell r="E1093" t="str">
            <v>温泉村</v>
          </cell>
        </row>
        <row r="1094">
          <cell r="C1094" t="str">
            <v>429001197905106913</v>
          </cell>
          <cell r="D1094" t="str">
            <v>6224121171098214</v>
          </cell>
          <cell r="E1094" t="str">
            <v>温泉村</v>
          </cell>
        </row>
        <row r="1095">
          <cell r="C1095" t="str">
            <v>429001197108137223</v>
          </cell>
          <cell r="D1095" t="str">
            <v>6224121177399665</v>
          </cell>
          <cell r="E1095" t="str">
            <v>温泉村</v>
          </cell>
        </row>
        <row r="1096">
          <cell r="C1096" t="str">
            <v>420619196703066929</v>
          </cell>
          <cell r="D1096" t="str">
            <v>6224121258825836</v>
          </cell>
          <cell r="E1096" t="str">
            <v>武圣宫村</v>
          </cell>
        </row>
        <row r="1097">
          <cell r="C1097" t="str">
            <v>429001197710087214</v>
          </cell>
          <cell r="D1097" t="str">
            <v>6224121258825893</v>
          </cell>
          <cell r="E1097" t="str">
            <v>武圣宫村</v>
          </cell>
        </row>
        <row r="1098">
          <cell r="C1098" t="str">
            <v>42061919531208691X</v>
          </cell>
          <cell r="D1098" t="str">
            <v>81010000037570038</v>
          </cell>
          <cell r="E1098" t="str">
            <v>武圣宫村</v>
          </cell>
        </row>
        <row r="1099">
          <cell r="C1099" t="str">
            <v>429001198011127226</v>
          </cell>
          <cell r="D1099" t="str">
            <v>6215230019535328</v>
          </cell>
          <cell r="E1099" t="str">
            <v>武圣宫村</v>
          </cell>
        </row>
        <row r="1100">
          <cell r="C1100" t="str">
            <v>421302199003306929</v>
          </cell>
          <cell r="D1100" t="str">
            <v>6230550554482557</v>
          </cell>
          <cell r="E1100" t="str">
            <v>武圣宫村</v>
          </cell>
        </row>
        <row r="1101">
          <cell r="C1101" t="str">
            <v>420619196610036958</v>
          </cell>
          <cell r="D1101" t="str">
            <v>6224121253806708</v>
          </cell>
          <cell r="E1101" t="str">
            <v>武圣宫村</v>
          </cell>
        </row>
        <row r="1102">
          <cell r="C1102" t="str">
            <v>42900119820915721X</v>
          </cell>
          <cell r="D1102" t="str">
            <v>6224121196241641</v>
          </cell>
          <cell r="E1102" t="str">
            <v>武圣宫村</v>
          </cell>
        </row>
        <row r="1103">
          <cell r="C1103" t="str">
            <v>420619195710276962</v>
          </cell>
          <cell r="D1103" t="str">
            <v>6224121258826826</v>
          </cell>
          <cell r="E1103" t="str">
            <v>武圣宫村</v>
          </cell>
        </row>
        <row r="1104">
          <cell r="C1104" t="str">
            <v>429001198710107232</v>
          </cell>
          <cell r="D1104" t="str">
            <v>6224121253806765</v>
          </cell>
          <cell r="E1104" t="str">
            <v>武圣宫村</v>
          </cell>
        </row>
        <row r="1105">
          <cell r="C1105" t="str">
            <v>420619195310206973</v>
          </cell>
          <cell r="D1105" t="str">
            <v>6224121253895768</v>
          </cell>
          <cell r="E1105" t="str">
            <v>武圣宫村</v>
          </cell>
        </row>
        <row r="1106">
          <cell r="C1106" t="str">
            <v>429001196503136939</v>
          </cell>
          <cell r="D1106" t="str">
            <v>6215230007579098</v>
          </cell>
          <cell r="E1106" t="str">
            <v>武圣宫村</v>
          </cell>
        </row>
        <row r="1107">
          <cell r="C1107" t="str">
            <v>420619194409196926</v>
          </cell>
          <cell r="D1107" t="str">
            <v>6224121253896899</v>
          </cell>
          <cell r="E1107" t="str">
            <v>武圣宫村</v>
          </cell>
        </row>
        <row r="1108">
          <cell r="C1108" t="str">
            <v>420619195601236910</v>
          </cell>
          <cell r="D1108" t="str">
            <v>6210137292057539</v>
          </cell>
          <cell r="E1108" t="str">
            <v>许家冲村</v>
          </cell>
        </row>
        <row r="1109">
          <cell r="C1109" t="str">
            <v>421302195501036919</v>
          </cell>
          <cell r="D1109" t="str">
            <v>6224121258827568</v>
          </cell>
          <cell r="E1109" t="str">
            <v>许家冲村</v>
          </cell>
        </row>
        <row r="1110">
          <cell r="C1110" t="str">
            <v>429001198803096923</v>
          </cell>
          <cell r="D1110" t="str">
            <v>6224121171098305</v>
          </cell>
          <cell r="E1110" t="str">
            <v>许家冲村</v>
          </cell>
        </row>
        <row r="1111">
          <cell r="C1111" t="str">
            <v>420619196508166916</v>
          </cell>
          <cell r="D1111" t="str">
            <v>6224121258826479</v>
          </cell>
          <cell r="E1111" t="str">
            <v>云林村</v>
          </cell>
        </row>
        <row r="1112">
          <cell r="C1112" t="str">
            <v>429001198207267255</v>
          </cell>
          <cell r="D1112" t="str">
            <v>6224121238642442</v>
          </cell>
          <cell r="E1112" t="str">
            <v>云林村</v>
          </cell>
        </row>
        <row r="1113">
          <cell r="C1113" t="str">
            <v>420619195912216925</v>
          </cell>
          <cell r="D1113" t="str">
            <v>6224121196241120</v>
          </cell>
          <cell r="E1113" t="str">
            <v>周家咀村</v>
          </cell>
        </row>
        <row r="1114">
          <cell r="C1114" t="str">
            <v>420619196707106940</v>
          </cell>
          <cell r="D1114" t="str">
            <v>6224121248974421</v>
          </cell>
          <cell r="E1114" t="str">
            <v>周家咀村</v>
          </cell>
        </row>
        <row r="1115">
          <cell r="C1115" t="str">
            <v>429001197903256926</v>
          </cell>
          <cell r="D1115" t="str">
            <v>6230550554456767</v>
          </cell>
          <cell r="E1115" t="str">
            <v>周家咀村</v>
          </cell>
        </row>
        <row r="1116">
          <cell r="C1116" t="str">
            <v>420619193612196951</v>
          </cell>
          <cell r="D1116" t="str">
            <v>10619692730018</v>
          </cell>
          <cell r="E1116" t="str">
            <v>周家咀村</v>
          </cell>
        </row>
        <row r="1117">
          <cell r="C1117" t="str">
            <v>42061919501105691X</v>
          </cell>
          <cell r="D1117" t="str">
            <v>13731679210018</v>
          </cell>
          <cell r="E1117" t="str">
            <v>周家咀村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2"/>
  <sheetViews>
    <sheetView tabSelected="1" zoomScale="80" zoomScaleNormal="80" workbookViewId="0">
      <selection activeCell="AA18" sqref="AA18"/>
    </sheetView>
  </sheetViews>
  <sheetFormatPr defaultColWidth="9.1047619047619" defaultRowHeight="12.75"/>
  <cols>
    <col min="1" max="1" width="5.88571428571429" style="48" customWidth="1"/>
    <col min="2" max="2" width="9.1047619047619" style="48" customWidth="1"/>
    <col min="3" max="3" width="7.21904761904762" style="49" customWidth="1"/>
    <col min="4" max="4" width="6.21904761904762" style="49" customWidth="1"/>
    <col min="5" max="5" width="21.552380952381" style="50" customWidth="1"/>
    <col min="6" max="6" width="15.552380952381" style="50" customWidth="1"/>
    <col min="7" max="7" width="7.55238095238095" style="48" customWidth="1"/>
    <col min="8" max="9" width="7.55238095238095" style="51" customWidth="1"/>
    <col min="10" max="10" width="6.88571428571429" style="51" customWidth="1"/>
    <col min="11" max="11" width="7.55238095238095" style="48" customWidth="1"/>
    <col min="12" max="12" width="5.88571428571429" style="51" customWidth="1"/>
    <col min="13" max="13" width="7.55238095238095" style="52" customWidth="1"/>
    <col min="14" max="14" width="6.1047619047619" style="53" customWidth="1"/>
    <col min="15" max="15" width="6.43809523809524" style="52" customWidth="1"/>
    <col min="16" max="16" width="6.88571428571429" style="51" customWidth="1"/>
    <col min="17" max="17" width="9.55238095238095" style="51" customWidth="1"/>
    <col min="18" max="18" width="7.55238095238095" style="48" customWidth="1"/>
    <col min="19" max="20" width="9.21904761904762" style="48" customWidth="1"/>
    <col min="21" max="16384" width="9.1047619047619" style="48"/>
  </cols>
  <sheetData>
    <row r="1" s="36" customFormat="1" ht="35.1" customHeight="1" spans="1:20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="37" customFormat="1" ht="20.25" customHeight="1" spans="1:20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="37" customFormat="1" ht="21.75" customHeight="1" spans="1:20">
      <c r="A3" s="4" t="s">
        <v>2</v>
      </c>
      <c r="B3" s="4"/>
      <c r="C3" s="4"/>
      <c r="D3" s="4"/>
      <c r="E3" s="4"/>
      <c r="F3" s="4"/>
      <c r="G3" s="56"/>
      <c r="H3" s="57"/>
      <c r="I3" s="57"/>
      <c r="J3" s="57"/>
      <c r="K3" s="56"/>
      <c r="L3" s="57"/>
      <c r="M3" s="108"/>
      <c r="N3" s="109"/>
      <c r="O3" s="108"/>
      <c r="P3" s="57"/>
      <c r="Q3" s="57"/>
      <c r="R3" s="56"/>
      <c r="S3" s="120" t="s">
        <v>3</v>
      </c>
      <c r="T3" s="120"/>
    </row>
    <row r="4" ht="20.25" customHeight="1" spans="1:20">
      <c r="A4" s="58" t="s">
        <v>4</v>
      </c>
      <c r="B4" s="59" t="s">
        <v>5</v>
      </c>
      <c r="C4" s="60"/>
      <c r="D4" s="60"/>
      <c r="E4" s="60"/>
      <c r="F4" s="60"/>
      <c r="G4" s="61"/>
      <c r="H4" s="62" t="s">
        <v>6</v>
      </c>
      <c r="I4" s="110"/>
      <c r="J4" s="111"/>
      <c r="K4" s="112" t="s">
        <v>7</v>
      </c>
      <c r="L4" s="113"/>
      <c r="M4" s="113"/>
      <c r="N4" s="113"/>
      <c r="O4" s="113"/>
      <c r="P4" s="113"/>
      <c r="Q4" s="121"/>
      <c r="R4" s="122" t="s">
        <v>8</v>
      </c>
      <c r="S4" s="122" t="s">
        <v>9</v>
      </c>
      <c r="T4" s="123" t="s">
        <v>10</v>
      </c>
    </row>
    <row r="5" ht="113.25" customHeight="1" spans="1:20">
      <c r="A5" s="58"/>
      <c r="B5" s="63" t="s">
        <v>11</v>
      </c>
      <c r="C5" s="64" t="s">
        <v>12</v>
      </c>
      <c r="D5" s="64" t="s">
        <v>13</v>
      </c>
      <c r="E5" s="63" t="s">
        <v>14</v>
      </c>
      <c r="F5" s="63" t="s">
        <v>15</v>
      </c>
      <c r="G5" s="65" t="s">
        <v>16</v>
      </c>
      <c r="H5" s="66" t="s">
        <v>17</v>
      </c>
      <c r="I5" s="66" t="s">
        <v>18</v>
      </c>
      <c r="J5" s="66" t="s">
        <v>19</v>
      </c>
      <c r="K5" s="114" t="s">
        <v>20</v>
      </c>
      <c r="L5" s="66" t="s">
        <v>21</v>
      </c>
      <c r="M5" s="115" t="s">
        <v>22</v>
      </c>
      <c r="N5" s="116" t="s">
        <v>23</v>
      </c>
      <c r="O5" s="115" t="s">
        <v>24</v>
      </c>
      <c r="P5" s="66" t="s">
        <v>25</v>
      </c>
      <c r="Q5" s="66" t="s">
        <v>26</v>
      </c>
      <c r="R5" s="124"/>
      <c r="S5" s="124"/>
      <c r="T5" s="125"/>
    </row>
    <row r="6" s="38" customFormat="1" ht="25.2" customHeight="1" spans="1:20">
      <c r="A6" s="67" t="s">
        <v>27</v>
      </c>
      <c r="B6" s="67">
        <v>1</v>
      </c>
      <c r="C6" s="68">
        <v>2</v>
      </c>
      <c r="D6" s="68">
        <v>3</v>
      </c>
      <c r="E6" s="58"/>
      <c r="F6" s="58">
        <v>5</v>
      </c>
      <c r="G6" s="67">
        <v>6</v>
      </c>
      <c r="H6" s="69">
        <v>7</v>
      </c>
      <c r="I6" s="69">
        <v>8</v>
      </c>
      <c r="J6" s="69">
        <v>9</v>
      </c>
      <c r="K6" s="67">
        <v>10</v>
      </c>
      <c r="L6" s="69">
        <v>11</v>
      </c>
      <c r="M6" s="117">
        <v>12</v>
      </c>
      <c r="N6" s="118">
        <v>13</v>
      </c>
      <c r="O6" s="117">
        <v>14</v>
      </c>
      <c r="P6" s="69">
        <v>15</v>
      </c>
      <c r="Q6" s="69">
        <v>16</v>
      </c>
      <c r="R6" s="67">
        <v>17</v>
      </c>
      <c r="S6" s="67">
        <v>18</v>
      </c>
      <c r="T6" s="67">
        <v>19</v>
      </c>
    </row>
    <row r="7" s="39" customFormat="1" ht="25.2" customHeight="1" spans="1:20">
      <c r="A7" s="70" t="s">
        <v>20</v>
      </c>
      <c r="B7" s="70"/>
      <c r="C7" s="71">
        <f>C8+C91+C167+C272</f>
        <v>1195</v>
      </c>
      <c r="D7" s="71">
        <f>D8+D91+D167+D272</f>
        <v>628</v>
      </c>
      <c r="E7" s="71"/>
      <c r="F7" s="71"/>
      <c r="G7" s="72">
        <f t="shared" ref="E7:R7" si="0">G8+G91+G167+G272</f>
        <v>2689.23</v>
      </c>
      <c r="H7" s="72">
        <f t="shared" si="0"/>
        <v>0</v>
      </c>
      <c r="I7" s="72">
        <f t="shared" si="0"/>
        <v>30.38</v>
      </c>
      <c r="J7" s="72">
        <f t="shared" si="0"/>
        <v>30.38</v>
      </c>
      <c r="K7" s="72">
        <f t="shared" si="0"/>
        <v>464.99</v>
      </c>
      <c r="L7" s="72">
        <f t="shared" si="0"/>
        <v>0</v>
      </c>
      <c r="M7" s="72">
        <f t="shared" si="0"/>
        <v>35.26</v>
      </c>
      <c r="N7" s="72">
        <f t="shared" si="0"/>
        <v>0</v>
      </c>
      <c r="O7" s="72">
        <f t="shared" si="0"/>
        <v>0</v>
      </c>
      <c r="P7" s="72">
        <f t="shared" si="0"/>
        <v>0</v>
      </c>
      <c r="Q7" s="72">
        <f t="shared" si="0"/>
        <v>429.73</v>
      </c>
      <c r="R7" s="72">
        <f t="shared" si="0"/>
        <v>2224.24</v>
      </c>
      <c r="S7" s="126"/>
      <c r="T7" s="127"/>
    </row>
    <row r="8" s="40" customFormat="1" ht="25.2" customHeight="1" spans="1:20">
      <c r="A8" s="73"/>
      <c r="B8" s="73" t="s">
        <v>28</v>
      </c>
      <c r="C8" s="74">
        <f>SUM(C9:C90)</f>
        <v>255</v>
      </c>
      <c r="D8" s="74">
        <f>SUM(D9:D90)</f>
        <v>138</v>
      </c>
      <c r="E8" s="74"/>
      <c r="F8" s="74"/>
      <c r="G8" s="75">
        <f t="shared" ref="E8:R8" si="1">SUM(G9:G90)</f>
        <v>656.74</v>
      </c>
      <c r="H8" s="75">
        <f t="shared" si="1"/>
        <v>0</v>
      </c>
      <c r="I8" s="75">
        <f t="shared" si="1"/>
        <v>7.15</v>
      </c>
      <c r="J8" s="75">
        <f t="shared" si="1"/>
        <v>11.62</v>
      </c>
      <c r="K8" s="75">
        <f t="shared" si="1"/>
        <v>52.64</v>
      </c>
      <c r="L8" s="75">
        <f t="shared" si="1"/>
        <v>0</v>
      </c>
      <c r="M8" s="75">
        <f t="shared" si="1"/>
        <v>0.66</v>
      </c>
      <c r="N8" s="75">
        <f t="shared" si="1"/>
        <v>0</v>
      </c>
      <c r="O8" s="75">
        <f t="shared" si="1"/>
        <v>0</v>
      </c>
      <c r="P8" s="75">
        <f t="shared" si="1"/>
        <v>0</v>
      </c>
      <c r="Q8" s="75">
        <f t="shared" si="1"/>
        <v>51.98</v>
      </c>
      <c r="R8" s="75">
        <f t="shared" si="1"/>
        <v>599.63</v>
      </c>
      <c r="S8" s="128"/>
      <c r="T8" s="129"/>
    </row>
    <row r="9" s="39" customFormat="1" ht="25.2" customHeight="1" spans="1:20">
      <c r="A9" s="6" t="s">
        <v>29</v>
      </c>
      <c r="B9" s="76" t="s">
        <v>30</v>
      </c>
      <c r="C9" s="77">
        <v>2</v>
      </c>
      <c r="D9" s="77"/>
      <c r="E9" s="76" t="s">
        <v>31</v>
      </c>
      <c r="F9" s="78">
        <v>15272861796</v>
      </c>
      <c r="G9" s="79">
        <v>2.57</v>
      </c>
      <c r="H9" s="79"/>
      <c r="I9" s="79"/>
      <c r="J9" s="79">
        <v>2.57</v>
      </c>
      <c r="K9" s="79"/>
      <c r="L9" s="79"/>
      <c r="M9" s="79"/>
      <c r="N9" s="79"/>
      <c r="O9" s="79"/>
      <c r="P9" s="79"/>
      <c r="Q9" s="130"/>
      <c r="R9" s="131">
        <v>0</v>
      </c>
      <c r="S9" s="132" t="s">
        <v>32</v>
      </c>
      <c r="T9" s="133"/>
    </row>
    <row r="10" s="39" customFormat="1" ht="25.2" customHeight="1" spans="1:20">
      <c r="A10" s="6" t="s">
        <v>33</v>
      </c>
      <c r="B10" s="76" t="s">
        <v>34</v>
      </c>
      <c r="C10" s="77">
        <v>3</v>
      </c>
      <c r="D10" s="77"/>
      <c r="E10" s="76" t="s">
        <v>35</v>
      </c>
      <c r="F10" s="78">
        <v>13409623045</v>
      </c>
      <c r="G10" s="79">
        <v>4.33</v>
      </c>
      <c r="H10" s="15"/>
      <c r="I10" s="79">
        <v>2.57</v>
      </c>
      <c r="J10" s="79"/>
      <c r="K10" s="79"/>
      <c r="L10" s="15"/>
      <c r="M10" s="15"/>
      <c r="N10" s="15"/>
      <c r="O10" s="15"/>
      <c r="P10" s="15"/>
      <c r="Q10" s="130"/>
      <c r="R10" s="131">
        <v>6.9</v>
      </c>
      <c r="S10" s="132" t="s">
        <v>36</v>
      </c>
      <c r="T10" s="133"/>
    </row>
    <row r="11" s="39" customFormat="1" ht="25.2" customHeight="1" spans="1:20">
      <c r="A11" s="6" t="s">
        <v>37</v>
      </c>
      <c r="B11" s="76" t="s">
        <v>38</v>
      </c>
      <c r="C11" s="77">
        <v>4</v>
      </c>
      <c r="D11" s="77">
        <v>3</v>
      </c>
      <c r="E11" s="76" t="s">
        <v>39</v>
      </c>
      <c r="F11" s="78">
        <v>18372217518</v>
      </c>
      <c r="G11" s="79">
        <v>9.83</v>
      </c>
      <c r="H11" s="15"/>
      <c r="I11" s="79"/>
      <c r="J11" s="79"/>
      <c r="K11" s="79"/>
      <c r="L11" s="15"/>
      <c r="M11" s="15"/>
      <c r="N11" s="15"/>
      <c r="O11" s="15"/>
      <c r="P11" s="15"/>
      <c r="Q11" s="130"/>
      <c r="R11" s="131">
        <v>9.83</v>
      </c>
      <c r="S11" s="132"/>
      <c r="T11" s="133"/>
    </row>
    <row r="12" s="39" customFormat="1" ht="25.2" customHeight="1" spans="1:20">
      <c r="A12" s="6" t="s">
        <v>40</v>
      </c>
      <c r="B12" s="76" t="s">
        <v>41</v>
      </c>
      <c r="C12" s="77">
        <v>1</v>
      </c>
      <c r="D12" s="77"/>
      <c r="E12" s="76" t="s">
        <v>42</v>
      </c>
      <c r="F12" s="78">
        <v>18727991790</v>
      </c>
      <c r="G12" s="79">
        <v>3.34</v>
      </c>
      <c r="H12" s="15"/>
      <c r="I12" s="79"/>
      <c r="J12" s="79"/>
      <c r="K12" s="79"/>
      <c r="L12" s="15"/>
      <c r="M12" s="15"/>
      <c r="N12" s="15"/>
      <c r="O12" s="15"/>
      <c r="P12" s="15"/>
      <c r="Q12" s="130"/>
      <c r="R12" s="131">
        <v>3.34</v>
      </c>
      <c r="S12" s="132"/>
      <c r="T12" s="133"/>
    </row>
    <row r="13" s="39" customFormat="1" ht="25.2" customHeight="1" spans="1:20">
      <c r="A13" s="6" t="s">
        <v>43</v>
      </c>
      <c r="B13" s="76" t="s">
        <v>44</v>
      </c>
      <c r="C13" s="77">
        <v>3</v>
      </c>
      <c r="D13" s="77">
        <v>2</v>
      </c>
      <c r="E13" s="76" t="s">
        <v>45</v>
      </c>
      <c r="F13" s="78">
        <v>15377281716</v>
      </c>
      <c r="G13" s="79">
        <v>12.05</v>
      </c>
      <c r="H13" s="15"/>
      <c r="I13" s="79"/>
      <c r="J13" s="79"/>
      <c r="K13" s="79"/>
      <c r="L13" s="15"/>
      <c r="M13" s="15"/>
      <c r="N13" s="15"/>
      <c r="O13" s="79"/>
      <c r="P13" s="79"/>
      <c r="Q13" s="130"/>
      <c r="R13" s="131">
        <v>12.05</v>
      </c>
      <c r="S13" s="132"/>
      <c r="T13" s="133"/>
    </row>
    <row r="14" s="39" customFormat="1" ht="25.2" customHeight="1" spans="1:20">
      <c r="A14" s="80" t="s">
        <v>46</v>
      </c>
      <c r="B14" s="81" t="s">
        <v>47</v>
      </c>
      <c r="C14" s="82">
        <v>3</v>
      </c>
      <c r="D14" s="82">
        <v>2</v>
      </c>
      <c r="E14" s="81" t="s">
        <v>48</v>
      </c>
      <c r="F14" s="83">
        <v>15072975215</v>
      </c>
      <c r="G14" s="84">
        <v>7.18</v>
      </c>
      <c r="H14" s="85"/>
      <c r="I14" s="84"/>
      <c r="J14" s="84"/>
      <c r="K14" s="84"/>
      <c r="L14" s="85"/>
      <c r="M14" s="85"/>
      <c r="N14" s="85"/>
      <c r="O14" s="85"/>
      <c r="P14" s="85"/>
      <c r="Q14" s="134"/>
      <c r="R14" s="135">
        <v>7.18</v>
      </c>
      <c r="S14" s="136"/>
      <c r="T14" s="137"/>
    </row>
    <row r="15" s="39" customFormat="1" ht="25.2" customHeight="1" spans="1:20">
      <c r="A15" s="6" t="s">
        <v>49</v>
      </c>
      <c r="B15" s="76" t="s">
        <v>50</v>
      </c>
      <c r="C15" s="77">
        <v>2</v>
      </c>
      <c r="D15" s="77">
        <v>0</v>
      </c>
      <c r="E15" s="86" t="e">
        <f>VLOOKUP(#REF!,'[1]1123户'!$C$969:$E$1117,2,0)</f>
        <v>#REF!</v>
      </c>
      <c r="F15" s="87">
        <v>13886887059</v>
      </c>
      <c r="G15" s="79">
        <v>5.93</v>
      </c>
      <c r="H15" s="88"/>
      <c r="I15" s="107"/>
      <c r="J15" s="107"/>
      <c r="K15" s="107"/>
      <c r="L15" s="88"/>
      <c r="M15" s="88"/>
      <c r="N15" s="88"/>
      <c r="O15" s="88"/>
      <c r="P15" s="88"/>
      <c r="Q15" s="79"/>
      <c r="R15" s="138">
        <v>5.93</v>
      </c>
      <c r="S15" s="76" t="s">
        <v>51</v>
      </c>
      <c r="T15" s="86"/>
    </row>
    <row r="16" s="39" customFormat="1" ht="25.2" customHeight="1" spans="1:20">
      <c r="A16" s="89" t="s">
        <v>52</v>
      </c>
      <c r="B16" s="90" t="s">
        <v>53</v>
      </c>
      <c r="C16" s="91">
        <v>1</v>
      </c>
      <c r="D16" s="91"/>
      <c r="E16" s="90" t="s">
        <v>54</v>
      </c>
      <c r="F16" s="92">
        <v>13997852495</v>
      </c>
      <c r="G16" s="93">
        <v>3.51</v>
      </c>
      <c r="H16" s="94"/>
      <c r="I16" s="93"/>
      <c r="J16" s="93"/>
      <c r="K16" s="93"/>
      <c r="L16" s="94"/>
      <c r="M16" s="94"/>
      <c r="N16" s="94"/>
      <c r="O16" s="94"/>
      <c r="P16" s="94"/>
      <c r="Q16" s="139"/>
      <c r="R16" s="140">
        <v>3.51</v>
      </c>
      <c r="S16" s="141"/>
      <c r="T16" s="142"/>
    </row>
    <row r="17" s="39" customFormat="1" ht="25.2" customHeight="1" spans="1:20">
      <c r="A17" s="6" t="s">
        <v>55</v>
      </c>
      <c r="B17" s="76" t="s">
        <v>56</v>
      </c>
      <c r="C17" s="77">
        <v>3</v>
      </c>
      <c r="D17" s="77">
        <v>2</v>
      </c>
      <c r="E17" s="76" t="s">
        <v>57</v>
      </c>
      <c r="F17" s="78">
        <v>13997852495</v>
      </c>
      <c r="G17" s="79">
        <v>8.54</v>
      </c>
      <c r="H17" s="15"/>
      <c r="I17" s="79"/>
      <c r="J17" s="79"/>
      <c r="K17" s="79">
        <v>4.88</v>
      </c>
      <c r="L17" s="15"/>
      <c r="M17" s="79">
        <v>0.66</v>
      </c>
      <c r="N17" s="15"/>
      <c r="O17" s="15"/>
      <c r="P17" s="15"/>
      <c r="Q17" s="130">
        <v>4.22</v>
      </c>
      <c r="R17" s="131">
        <v>3.66</v>
      </c>
      <c r="S17" s="132"/>
      <c r="T17" s="133"/>
    </row>
    <row r="18" s="39" customFormat="1" ht="25.2" customHeight="1" spans="1:20">
      <c r="A18" s="6" t="s">
        <v>58</v>
      </c>
      <c r="B18" s="76" t="s">
        <v>59</v>
      </c>
      <c r="C18" s="77">
        <v>6</v>
      </c>
      <c r="D18" s="77">
        <v>3</v>
      </c>
      <c r="E18" s="76" t="s">
        <v>60</v>
      </c>
      <c r="F18" s="78">
        <v>18607184065</v>
      </c>
      <c r="G18" s="79">
        <v>9.94</v>
      </c>
      <c r="H18" s="15"/>
      <c r="I18" s="79"/>
      <c r="J18" s="79"/>
      <c r="K18" s="79"/>
      <c r="L18" s="15"/>
      <c r="M18" s="15"/>
      <c r="N18" s="15"/>
      <c r="O18" s="15"/>
      <c r="P18" s="15"/>
      <c r="Q18" s="130"/>
      <c r="R18" s="131">
        <v>9.94</v>
      </c>
      <c r="S18" s="132"/>
      <c r="T18" s="133"/>
    </row>
    <row r="19" s="39" customFormat="1" ht="25.2" customHeight="1" spans="1:20">
      <c r="A19" s="6" t="s">
        <v>61</v>
      </c>
      <c r="B19" s="76" t="s">
        <v>62</v>
      </c>
      <c r="C19" s="77">
        <v>2</v>
      </c>
      <c r="D19" s="77"/>
      <c r="E19" s="76" t="s">
        <v>63</v>
      </c>
      <c r="F19" s="78">
        <v>15271328287</v>
      </c>
      <c r="G19" s="79">
        <v>2.44</v>
      </c>
      <c r="H19" s="15"/>
      <c r="I19" s="79"/>
      <c r="J19" s="79"/>
      <c r="K19" s="79"/>
      <c r="L19" s="15"/>
      <c r="M19" s="15"/>
      <c r="N19" s="15"/>
      <c r="O19" s="15"/>
      <c r="P19" s="15"/>
      <c r="Q19" s="130"/>
      <c r="R19" s="131">
        <v>2.44</v>
      </c>
      <c r="S19" s="132"/>
      <c r="T19" s="133"/>
    </row>
    <row r="20" s="39" customFormat="1" ht="25.2" customHeight="1" spans="1:20">
      <c r="A20" s="6" t="s">
        <v>64</v>
      </c>
      <c r="B20" s="76" t="s">
        <v>65</v>
      </c>
      <c r="C20" s="77">
        <v>4</v>
      </c>
      <c r="D20" s="77">
        <v>2</v>
      </c>
      <c r="E20" s="76" t="s">
        <v>66</v>
      </c>
      <c r="F20" s="78">
        <v>15272869958</v>
      </c>
      <c r="G20" s="79">
        <v>5.17</v>
      </c>
      <c r="H20" s="15"/>
      <c r="I20" s="79"/>
      <c r="J20" s="79"/>
      <c r="K20" s="79"/>
      <c r="L20" s="15"/>
      <c r="M20" s="15"/>
      <c r="N20" s="15"/>
      <c r="O20" s="15"/>
      <c r="P20" s="15"/>
      <c r="Q20" s="130"/>
      <c r="R20" s="131">
        <v>5.17</v>
      </c>
      <c r="S20" s="132"/>
      <c r="T20" s="133"/>
    </row>
    <row r="21" s="39" customFormat="1" ht="25.2" customHeight="1" spans="1:20">
      <c r="A21" s="6" t="s">
        <v>67</v>
      </c>
      <c r="B21" s="76" t="s">
        <v>68</v>
      </c>
      <c r="C21" s="77">
        <v>3</v>
      </c>
      <c r="D21" s="77">
        <v>2</v>
      </c>
      <c r="E21" s="76" t="s">
        <v>69</v>
      </c>
      <c r="F21" s="78">
        <v>18827577739</v>
      </c>
      <c r="G21" s="79">
        <v>13.47</v>
      </c>
      <c r="H21" s="15"/>
      <c r="I21" s="79"/>
      <c r="J21" s="79"/>
      <c r="K21" s="79"/>
      <c r="L21" s="15"/>
      <c r="M21" s="15"/>
      <c r="N21" s="15"/>
      <c r="O21" s="15"/>
      <c r="P21" s="15"/>
      <c r="Q21" s="130"/>
      <c r="R21" s="131">
        <v>13.47</v>
      </c>
      <c r="S21" s="132"/>
      <c r="T21" s="133"/>
    </row>
    <row r="22" s="39" customFormat="1" ht="25.2" customHeight="1" spans="1:20">
      <c r="A22" s="6" t="s">
        <v>70</v>
      </c>
      <c r="B22" s="76" t="s">
        <v>71</v>
      </c>
      <c r="C22" s="77">
        <v>2</v>
      </c>
      <c r="D22" s="77">
        <v>0</v>
      </c>
      <c r="E22" s="76" t="s">
        <v>72</v>
      </c>
      <c r="F22" s="78">
        <v>18372203680</v>
      </c>
      <c r="G22" s="79">
        <v>6.75</v>
      </c>
      <c r="H22" s="15"/>
      <c r="I22" s="79"/>
      <c r="J22" s="79"/>
      <c r="K22" s="79"/>
      <c r="L22" s="15"/>
      <c r="M22" s="15"/>
      <c r="N22" s="15"/>
      <c r="O22" s="15"/>
      <c r="P22" s="15"/>
      <c r="Q22" s="130"/>
      <c r="R22" s="131">
        <v>6.75</v>
      </c>
      <c r="S22" s="132"/>
      <c r="T22" s="133"/>
    </row>
    <row r="23" s="39" customFormat="1" ht="25.2" customHeight="1" spans="1:20">
      <c r="A23" s="6" t="s">
        <v>73</v>
      </c>
      <c r="B23" s="95" t="s">
        <v>74</v>
      </c>
      <c r="C23" s="96">
        <v>1</v>
      </c>
      <c r="D23" s="96"/>
      <c r="E23" s="95" t="s">
        <v>75</v>
      </c>
      <c r="F23" s="97">
        <v>15897624824</v>
      </c>
      <c r="G23" s="98">
        <v>4.47</v>
      </c>
      <c r="H23" s="99"/>
      <c r="I23" s="98"/>
      <c r="J23" s="98">
        <v>4.47</v>
      </c>
      <c r="K23" s="98"/>
      <c r="L23" s="99"/>
      <c r="M23" s="99"/>
      <c r="N23" s="99"/>
      <c r="O23" s="99"/>
      <c r="P23" s="99"/>
      <c r="Q23" s="143"/>
      <c r="R23" s="131">
        <v>0</v>
      </c>
      <c r="S23" s="144" t="s">
        <v>76</v>
      </c>
      <c r="T23" s="145"/>
    </row>
    <row r="24" s="39" customFormat="1" ht="25.2" customHeight="1" spans="1:20">
      <c r="A24" s="80" t="s">
        <v>77</v>
      </c>
      <c r="B24" s="81" t="s">
        <v>78</v>
      </c>
      <c r="C24" s="82">
        <v>5</v>
      </c>
      <c r="D24" s="82">
        <v>3</v>
      </c>
      <c r="E24" s="81" t="s">
        <v>79</v>
      </c>
      <c r="F24" s="83">
        <v>13409626700</v>
      </c>
      <c r="G24" s="84">
        <v>8.03</v>
      </c>
      <c r="H24" s="85"/>
      <c r="I24" s="84"/>
      <c r="J24" s="84"/>
      <c r="K24" s="84"/>
      <c r="L24" s="85"/>
      <c r="M24" s="85"/>
      <c r="N24" s="85"/>
      <c r="O24" s="85"/>
      <c r="P24" s="85"/>
      <c r="Q24" s="134"/>
      <c r="R24" s="135">
        <v>8.03</v>
      </c>
      <c r="S24" s="136"/>
      <c r="T24" s="137"/>
    </row>
    <row r="25" s="39" customFormat="1" ht="25.2" customHeight="1" spans="1:20">
      <c r="A25" s="6" t="s">
        <v>80</v>
      </c>
      <c r="B25" s="76" t="s">
        <v>81</v>
      </c>
      <c r="C25" s="77">
        <v>1</v>
      </c>
      <c r="D25" s="77"/>
      <c r="E25" s="86" t="e">
        <f>VLOOKUP(#REF!,'[1]1123户'!$C$969:$E$1117,2,0)</f>
        <v>#REF!</v>
      </c>
      <c r="F25" s="100">
        <v>13635735437</v>
      </c>
      <c r="G25" s="79">
        <v>4.54</v>
      </c>
      <c r="H25" s="15"/>
      <c r="I25" s="79"/>
      <c r="J25" s="79"/>
      <c r="K25" s="79"/>
      <c r="L25" s="15"/>
      <c r="M25" s="15"/>
      <c r="N25" s="15"/>
      <c r="O25" s="15"/>
      <c r="P25" s="15"/>
      <c r="Q25" s="79"/>
      <c r="R25" s="138">
        <v>4.54</v>
      </c>
      <c r="S25" s="146"/>
      <c r="T25" s="87"/>
    </row>
    <row r="26" s="39" customFormat="1" ht="25.2" customHeight="1" spans="1:20">
      <c r="A26" s="89" t="s">
        <v>82</v>
      </c>
      <c r="B26" s="90" t="s">
        <v>83</v>
      </c>
      <c r="C26" s="91">
        <v>2</v>
      </c>
      <c r="D26" s="91"/>
      <c r="E26" s="90" t="s">
        <v>84</v>
      </c>
      <c r="F26" s="92">
        <v>15071636510</v>
      </c>
      <c r="G26" s="93">
        <v>4.31</v>
      </c>
      <c r="H26" s="94"/>
      <c r="I26" s="93"/>
      <c r="J26" s="93"/>
      <c r="K26" s="93"/>
      <c r="L26" s="94"/>
      <c r="M26" s="94"/>
      <c r="N26" s="94"/>
      <c r="O26" s="94"/>
      <c r="P26" s="94"/>
      <c r="Q26" s="139"/>
      <c r="R26" s="140">
        <v>4.31</v>
      </c>
      <c r="S26" s="141"/>
      <c r="T26" s="142"/>
    </row>
    <row r="27" s="39" customFormat="1" ht="25.2" customHeight="1" spans="1:20">
      <c r="A27" s="6" t="s">
        <v>85</v>
      </c>
      <c r="B27" s="76" t="s">
        <v>86</v>
      </c>
      <c r="C27" s="77">
        <v>4</v>
      </c>
      <c r="D27" s="77">
        <v>3</v>
      </c>
      <c r="E27" s="76" t="s">
        <v>87</v>
      </c>
      <c r="F27" s="78">
        <v>13409656469</v>
      </c>
      <c r="G27" s="79">
        <v>9.61</v>
      </c>
      <c r="H27" s="15"/>
      <c r="I27" s="79"/>
      <c r="J27" s="79"/>
      <c r="K27" s="79"/>
      <c r="L27" s="15"/>
      <c r="M27" s="15"/>
      <c r="N27" s="15"/>
      <c r="O27" s="15"/>
      <c r="P27" s="15"/>
      <c r="Q27" s="130"/>
      <c r="R27" s="131">
        <v>9.61</v>
      </c>
      <c r="S27" s="132"/>
      <c r="T27" s="133"/>
    </row>
    <row r="28" s="39" customFormat="1" ht="25.2" customHeight="1" spans="1:20">
      <c r="A28" s="6" t="s">
        <v>88</v>
      </c>
      <c r="B28" s="76" t="s">
        <v>89</v>
      </c>
      <c r="C28" s="77">
        <v>4</v>
      </c>
      <c r="D28" s="77">
        <v>3</v>
      </c>
      <c r="E28" s="76" t="s">
        <v>90</v>
      </c>
      <c r="F28" s="78">
        <v>18771413772</v>
      </c>
      <c r="G28" s="79">
        <v>9.74</v>
      </c>
      <c r="H28" s="15"/>
      <c r="I28" s="79"/>
      <c r="J28" s="79"/>
      <c r="K28" s="79"/>
      <c r="L28" s="15"/>
      <c r="M28" s="15"/>
      <c r="N28" s="15"/>
      <c r="O28" s="15"/>
      <c r="P28" s="15"/>
      <c r="Q28" s="130"/>
      <c r="R28" s="131">
        <v>9.74</v>
      </c>
      <c r="S28" s="132"/>
      <c r="T28" s="133"/>
    </row>
    <row r="29" s="39" customFormat="1" ht="25.2" customHeight="1" spans="1:20">
      <c r="A29" s="6" t="s">
        <v>91</v>
      </c>
      <c r="B29" s="76" t="s">
        <v>92</v>
      </c>
      <c r="C29" s="77">
        <v>4</v>
      </c>
      <c r="D29" s="77">
        <v>3</v>
      </c>
      <c r="E29" s="76" t="s">
        <v>93</v>
      </c>
      <c r="F29" s="78">
        <v>18407216737</v>
      </c>
      <c r="G29" s="79">
        <v>10.12</v>
      </c>
      <c r="H29" s="15"/>
      <c r="I29" s="79"/>
      <c r="J29" s="79"/>
      <c r="K29" s="79"/>
      <c r="L29" s="15"/>
      <c r="M29" s="15"/>
      <c r="N29" s="15"/>
      <c r="O29" s="15"/>
      <c r="P29" s="15"/>
      <c r="Q29" s="130"/>
      <c r="R29" s="131">
        <v>10.12</v>
      </c>
      <c r="S29" s="132"/>
      <c r="T29" s="133"/>
    </row>
    <row r="30" s="39" customFormat="1" ht="25.2" customHeight="1" spans="1:20">
      <c r="A30" s="6" t="s">
        <v>94</v>
      </c>
      <c r="B30" s="76" t="s">
        <v>95</v>
      </c>
      <c r="C30" s="77">
        <v>3</v>
      </c>
      <c r="D30" s="77">
        <v>3</v>
      </c>
      <c r="E30" s="211" t="s">
        <v>96</v>
      </c>
      <c r="F30" s="101">
        <v>13581394639</v>
      </c>
      <c r="G30" s="79">
        <v>11.57</v>
      </c>
      <c r="H30" s="15"/>
      <c r="I30" s="79"/>
      <c r="J30" s="79"/>
      <c r="K30" s="79"/>
      <c r="L30" s="15"/>
      <c r="M30" s="15"/>
      <c r="N30" s="15"/>
      <c r="O30" s="15"/>
      <c r="P30" s="15"/>
      <c r="Q30" s="130"/>
      <c r="R30" s="131">
        <v>11.57</v>
      </c>
      <c r="S30" s="132"/>
      <c r="T30" s="133"/>
    </row>
    <row r="31" s="39" customFormat="1" ht="25.2" customHeight="1" spans="1:20">
      <c r="A31" s="6" t="s">
        <v>97</v>
      </c>
      <c r="B31" s="76" t="s">
        <v>98</v>
      </c>
      <c r="C31" s="77">
        <v>2</v>
      </c>
      <c r="D31" s="77">
        <v>0</v>
      </c>
      <c r="E31" s="76" t="s">
        <v>99</v>
      </c>
      <c r="F31" s="101">
        <v>18271524224</v>
      </c>
      <c r="G31" s="79">
        <v>13.13</v>
      </c>
      <c r="H31" s="15"/>
      <c r="I31" s="79"/>
      <c r="J31" s="79"/>
      <c r="K31" s="79">
        <v>0.33</v>
      </c>
      <c r="L31" s="15"/>
      <c r="M31" s="15"/>
      <c r="N31" s="15"/>
      <c r="O31" s="15"/>
      <c r="P31" s="15"/>
      <c r="Q31" s="130">
        <v>0.33</v>
      </c>
      <c r="R31" s="147">
        <v>12.8</v>
      </c>
      <c r="S31" s="132"/>
      <c r="T31" s="133"/>
    </row>
    <row r="32" s="39" customFormat="1" ht="25.2" customHeight="1" spans="1:20">
      <c r="A32" s="6" t="s">
        <v>100</v>
      </c>
      <c r="B32" s="76" t="s">
        <v>101</v>
      </c>
      <c r="C32" s="77">
        <v>4</v>
      </c>
      <c r="D32" s="77">
        <v>4</v>
      </c>
      <c r="E32" s="76" t="s">
        <v>102</v>
      </c>
      <c r="F32" s="101">
        <v>13003478782</v>
      </c>
      <c r="G32" s="79">
        <v>11.86</v>
      </c>
      <c r="H32" s="15"/>
      <c r="I32" s="79"/>
      <c r="J32" s="79"/>
      <c r="K32" s="79">
        <v>1.48</v>
      </c>
      <c r="L32" s="15"/>
      <c r="M32" s="15"/>
      <c r="N32" s="15"/>
      <c r="O32" s="15"/>
      <c r="P32" s="15"/>
      <c r="Q32" s="130">
        <v>1.48</v>
      </c>
      <c r="R32" s="131">
        <v>10.38</v>
      </c>
      <c r="S32" s="132"/>
      <c r="T32" s="133"/>
    </row>
    <row r="33" s="39" customFormat="1" ht="25.2" customHeight="1" spans="1:20">
      <c r="A33" s="6" t="s">
        <v>103</v>
      </c>
      <c r="B33" s="76" t="s">
        <v>104</v>
      </c>
      <c r="C33" s="77">
        <v>1</v>
      </c>
      <c r="D33" s="77">
        <v>0</v>
      </c>
      <c r="E33" s="102" t="s">
        <v>105</v>
      </c>
      <c r="F33" s="101">
        <v>18771387721</v>
      </c>
      <c r="G33" s="79">
        <v>9.53</v>
      </c>
      <c r="H33" s="15"/>
      <c r="I33" s="79"/>
      <c r="J33" s="79"/>
      <c r="K33" s="79"/>
      <c r="L33" s="15"/>
      <c r="M33" s="15"/>
      <c r="N33" s="15"/>
      <c r="O33" s="15"/>
      <c r="P33" s="15"/>
      <c r="Q33" s="130"/>
      <c r="R33" s="131">
        <v>9.53</v>
      </c>
      <c r="S33" s="132"/>
      <c r="T33" s="133"/>
    </row>
    <row r="34" s="39" customFormat="1" ht="25.2" customHeight="1" spans="1:20">
      <c r="A34" s="6" t="s">
        <v>106</v>
      </c>
      <c r="B34" s="76" t="s">
        <v>107</v>
      </c>
      <c r="C34" s="77">
        <v>1</v>
      </c>
      <c r="D34" s="77">
        <v>1</v>
      </c>
      <c r="E34" s="76" t="s">
        <v>108</v>
      </c>
      <c r="F34" s="101">
        <v>15271345953</v>
      </c>
      <c r="G34" s="79">
        <v>6.82</v>
      </c>
      <c r="H34" s="15"/>
      <c r="I34" s="79"/>
      <c r="J34" s="79"/>
      <c r="K34" s="79"/>
      <c r="L34" s="15"/>
      <c r="M34" s="15"/>
      <c r="N34" s="15"/>
      <c r="O34" s="15"/>
      <c r="P34" s="15"/>
      <c r="Q34" s="130"/>
      <c r="R34" s="131">
        <v>6.82</v>
      </c>
      <c r="S34" s="132"/>
      <c r="T34" s="133"/>
    </row>
    <row r="35" s="39" customFormat="1" ht="25.2" customHeight="1" spans="1:20">
      <c r="A35" s="6" t="s">
        <v>109</v>
      </c>
      <c r="B35" s="76" t="s">
        <v>110</v>
      </c>
      <c r="C35" s="77">
        <v>2</v>
      </c>
      <c r="D35" s="77">
        <v>1</v>
      </c>
      <c r="E35" s="76" t="s">
        <v>111</v>
      </c>
      <c r="F35" s="78">
        <v>13409621435</v>
      </c>
      <c r="G35" s="79">
        <v>8.9</v>
      </c>
      <c r="H35" s="15"/>
      <c r="I35" s="79"/>
      <c r="J35" s="79"/>
      <c r="K35" s="79">
        <v>0.62</v>
      </c>
      <c r="L35" s="15"/>
      <c r="M35" s="15"/>
      <c r="N35" s="15"/>
      <c r="O35" s="15"/>
      <c r="P35" s="15"/>
      <c r="Q35" s="130">
        <v>0.62</v>
      </c>
      <c r="R35" s="131">
        <v>8.28</v>
      </c>
      <c r="S35" s="132"/>
      <c r="T35" s="133"/>
    </row>
    <row r="36" s="39" customFormat="1" ht="25.2" customHeight="1" spans="1:20">
      <c r="A36" s="6" t="s">
        <v>112</v>
      </c>
      <c r="B36" s="76" t="s">
        <v>113</v>
      </c>
      <c r="C36" s="77">
        <v>3</v>
      </c>
      <c r="D36" s="77">
        <v>3</v>
      </c>
      <c r="E36" s="76" t="s">
        <v>114</v>
      </c>
      <c r="F36" s="78">
        <v>17871777977</v>
      </c>
      <c r="G36" s="79">
        <v>5.9</v>
      </c>
      <c r="H36" s="15"/>
      <c r="I36" s="79"/>
      <c r="J36" s="79"/>
      <c r="K36" s="79">
        <v>0.54</v>
      </c>
      <c r="L36" s="15"/>
      <c r="M36" s="15"/>
      <c r="N36" s="15"/>
      <c r="O36" s="15"/>
      <c r="P36" s="15"/>
      <c r="Q36" s="130">
        <v>0.54</v>
      </c>
      <c r="R36" s="131">
        <v>5.36</v>
      </c>
      <c r="S36" s="132"/>
      <c r="T36" s="133"/>
    </row>
    <row r="37" s="39" customFormat="1" ht="25.2" customHeight="1" spans="1:20">
      <c r="A37" s="6" t="s">
        <v>115</v>
      </c>
      <c r="B37" s="76" t="s">
        <v>116</v>
      </c>
      <c r="C37" s="77">
        <v>1</v>
      </c>
      <c r="D37" s="77">
        <v>1</v>
      </c>
      <c r="E37" s="212" t="s">
        <v>117</v>
      </c>
      <c r="F37" s="101">
        <v>15072988786</v>
      </c>
      <c r="G37" s="79">
        <v>7.87</v>
      </c>
      <c r="H37" s="15"/>
      <c r="I37" s="79"/>
      <c r="J37" s="79"/>
      <c r="K37" s="79">
        <v>1.44</v>
      </c>
      <c r="L37" s="15"/>
      <c r="M37" s="15"/>
      <c r="N37" s="15"/>
      <c r="O37" s="15"/>
      <c r="P37" s="15"/>
      <c r="Q37" s="130">
        <v>1.44</v>
      </c>
      <c r="R37" s="131">
        <v>6.43</v>
      </c>
      <c r="S37" s="132"/>
      <c r="T37" s="148"/>
    </row>
    <row r="38" s="39" customFormat="1" ht="25.2" customHeight="1" spans="1:20">
      <c r="A38" s="6" t="s">
        <v>118</v>
      </c>
      <c r="B38" s="76" t="s">
        <v>119</v>
      </c>
      <c r="C38" s="77">
        <v>7</v>
      </c>
      <c r="D38" s="77">
        <v>4</v>
      </c>
      <c r="E38" s="76" t="s">
        <v>120</v>
      </c>
      <c r="F38" s="78">
        <v>13997883521</v>
      </c>
      <c r="G38" s="79">
        <v>15.03</v>
      </c>
      <c r="H38" s="15"/>
      <c r="I38" s="79"/>
      <c r="J38" s="79"/>
      <c r="K38" s="79">
        <v>0.28</v>
      </c>
      <c r="L38" s="15"/>
      <c r="M38" s="15"/>
      <c r="N38" s="15"/>
      <c r="O38" s="15"/>
      <c r="P38" s="15"/>
      <c r="Q38" s="130">
        <v>0.28</v>
      </c>
      <c r="R38" s="131">
        <v>14.75</v>
      </c>
      <c r="S38" s="132"/>
      <c r="T38" s="133"/>
    </row>
    <row r="39" s="39" customFormat="1" ht="25.2" customHeight="1" spans="1:20">
      <c r="A39" s="6" t="s">
        <v>121</v>
      </c>
      <c r="B39" s="76" t="s">
        <v>122</v>
      </c>
      <c r="C39" s="77">
        <v>1</v>
      </c>
      <c r="D39" s="77"/>
      <c r="E39" s="76" t="s">
        <v>123</v>
      </c>
      <c r="F39" s="78" t="s">
        <v>124</v>
      </c>
      <c r="G39" s="79">
        <v>8.61</v>
      </c>
      <c r="H39" s="15"/>
      <c r="I39" s="79"/>
      <c r="J39" s="79"/>
      <c r="K39" s="79">
        <v>6.28</v>
      </c>
      <c r="L39" s="15"/>
      <c r="M39" s="15"/>
      <c r="N39" s="15"/>
      <c r="O39" s="15"/>
      <c r="P39" s="15"/>
      <c r="Q39" s="130">
        <v>6.28</v>
      </c>
      <c r="R39" s="131">
        <v>2.33</v>
      </c>
      <c r="S39" s="132"/>
      <c r="T39" s="133"/>
    </row>
    <row r="40" s="39" customFormat="1" ht="25.2" customHeight="1" spans="1:20">
      <c r="A40" s="103" t="s">
        <v>125</v>
      </c>
      <c r="B40" s="104" t="s">
        <v>126</v>
      </c>
      <c r="C40" s="105">
        <v>5</v>
      </c>
      <c r="D40" s="105">
        <v>3</v>
      </c>
      <c r="E40" s="104" t="s">
        <v>127</v>
      </c>
      <c r="F40" s="106">
        <v>13997876574</v>
      </c>
      <c r="G40" s="107">
        <v>8.57</v>
      </c>
      <c r="H40" s="88"/>
      <c r="I40" s="107"/>
      <c r="J40" s="107"/>
      <c r="K40" s="107">
        <v>0</v>
      </c>
      <c r="L40" s="88"/>
      <c r="M40" s="88"/>
      <c r="N40" s="88"/>
      <c r="O40" s="88"/>
      <c r="P40" s="88"/>
      <c r="Q40" s="149">
        <v>0</v>
      </c>
      <c r="R40" s="150">
        <v>8.57</v>
      </c>
      <c r="S40" s="151"/>
      <c r="T40" s="148"/>
    </row>
    <row r="41" s="39" customFormat="1" ht="25.2" customHeight="1" spans="1:20">
      <c r="A41" s="6" t="s">
        <v>128</v>
      </c>
      <c r="B41" s="76" t="s">
        <v>129</v>
      </c>
      <c r="C41" s="77">
        <v>4</v>
      </c>
      <c r="D41" s="77">
        <v>3</v>
      </c>
      <c r="E41" s="76" t="s">
        <v>130</v>
      </c>
      <c r="F41" s="78">
        <v>13581399607</v>
      </c>
      <c r="G41" s="79">
        <v>8.27</v>
      </c>
      <c r="H41" s="15"/>
      <c r="I41" s="79"/>
      <c r="J41" s="79"/>
      <c r="K41" s="79">
        <v>1.47</v>
      </c>
      <c r="L41" s="15"/>
      <c r="M41" s="15"/>
      <c r="N41" s="15"/>
      <c r="O41" s="15"/>
      <c r="P41" s="15"/>
      <c r="Q41" s="130">
        <v>1.47</v>
      </c>
      <c r="R41" s="147">
        <v>6.8</v>
      </c>
      <c r="S41" s="132"/>
      <c r="T41" s="133"/>
    </row>
    <row r="42" s="39" customFormat="1" ht="25.2" customHeight="1" spans="1:20">
      <c r="A42" s="6" t="s">
        <v>131</v>
      </c>
      <c r="B42" s="76" t="s">
        <v>132</v>
      </c>
      <c r="C42" s="77">
        <v>4</v>
      </c>
      <c r="D42" s="77">
        <v>3</v>
      </c>
      <c r="E42" s="76" t="s">
        <v>133</v>
      </c>
      <c r="F42" s="78">
        <v>13487010068</v>
      </c>
      <c r="G42" s="79">
        <v>9.56</v>
      </c>
      <c r="H42" s="15"/>
      <c r="I42" s="79"/>
      <c r="J42" s="79"/>
      <c r="K42" s="79">
        <v>0.5</v>
      </c>
      <c r="L42" s="15"/>
      <c r="M42" s="15"/>
      <c r="N42" s="15"/>
      <c r="O42" s="15"/>
      <c r="P42" s="15"/>
      <c r="Q42" s="130">
        <v>0.5</v>
      </c>
      <c r="R42" s="131">
        <v>9.06</v>
      </c>
      <c r="S42" s="132"/>
      <c r="T42" s="133"/>
    </row>
    <row r="43" s="39" customFormat="1" ht="25.2" customHeight="1" spans="1:20">
      <c r="A43" s="6" t="s">
        <v>134</v>
      </c>
      <c r="B43" s="76" t="s">
        <v>135</v>
      </c>
      <c r="C43" s="77">
        <v>1</v>
      </c>
      <c r="D43" s="77">
        <v>1</v>
      </c>
      <c r="E43" s="76" t="s">
        <v>136</v>
      </c>
      <c r="F43" s="78">
        <v>15072992932</v>
      </c>
      <c r="G43" s="79">
        <v>3.04</v>
      </c>
      <c r="H43" s="15"/>
      <c r="I43" s="79"/>
      <c r="J43" s="79"/>
      <c r="K43" s="79"/>
      <c r="L43" s="15"/>
      <c r="M43" s="15"/>
      <c r="N43" s="15"/>
      <c r="O43" s="15"/>
      <c r="P43" s="15"/>
      <c r="Q43" s="130"/>
      <c r="R43" s="131">
        <v>3.04</v>
      </c>
      <c r="S43" s="132"/>
      <c r="T43" s="133"/>
    </row>
    <row r="44" s="39" customFormat="1" ht="25.2" customHeight="1" spans="1:20">
      <c r="A44" s="6" t="s">
        <v>137</v>
      </c>
      <c r="B44" s="76" t="s">
        <v>138</v>
      </c>
      <c r="C44" s="77">
        <v>4</v>
      </c>
      <c r="D44" s="77">
        <v>3</v>
      </c>
      <c r="E44" s="76" t="s">
        <v>139</v>
      </c>
      <c r="F44" s="78">
        <v>15072992932</v>
      </c>
      <c r="G44" s="79">
        <v>7.96</v>
      </c>
      <c r="H44" s="15"/>
      <c r="I44" s="79"/>
      <c r="J44" s="79"/>
      <c r="K44" s="79">
        <v>1.84</v>
      </c>
      <c r="L44" s="15"/>
      <c r="M44" s="15"/>
      <c r="N44" s="15"/>
      <c r="O44" s="15"/>
      <c r="P44" s="15"/>
      <c r="Q44" s="130">
        <v>1.84</v>
      </c>
      <c r="R44" s="131">
        <v>6.12</v>
      </c>
      <c r="S44" s="132"/>
      <c r="T44" s="133"/>
    </row>
    <row r="45" s="39" customFormat="1" ht="25.2" customHeight="1" spans="1:20">
      <c r="A45" s="6" t="s">
        <v>140</v>
      </c>
      <c r="B45" s="95" t="s">
        <v>141</v>
      </c>
      <c r="C45" s="96">
        <v>2</v>
      </c>
      <c r="D45" s="96"/>
      <c r="E45" s="95" t="s">
        <v>142</v>
      </c>
      <c r="F45" s="97">
        <v>13477339298</v>
      </c>
      <c r="G45" s="98">
        <v>4.58</v>
      </c>
      <c r="H45" s="99"/>
      <c r="I45" s="98"/>
      <c r="J45" s="98">
        <v>4.58</v>
      </c>
      <c r="K45" s="119">
        <v>0</v>
      </c>
      <c r="L45" s="99"/>
      <c r="M45" s="99"/>
      <c r="N45" s="99"/>
      <c r="O45" s="99"/>
      <c r="P45" s="99"/>
      <c r="Q45" s="119">
        <v>0</v>
      </c>
      <c r="R45" s="131">
        <v>0</v>
      </c>
      <c r="S45" s="152" t="s">
        <v>143</v>
      </c>
      <c r="T45" s="133"/>
    </row>
    <row r="46" s="39" customFormat="1" ht="25.2" customHeight="1" spans="1:20">
      <c r="A46" s="6" t="s">
        <v>144</v>
      </c>
      <c r="B46" s="95" t="s">
        <v>145</v>
      </c>
      <c r="C46" s="96">
        <v>1</v>
      </c>
      <c r="D46" s="96"/>
      <c r="E46" s="95" t="s">
        <v>146</v>
      </c>
      <c r="F46" s="97">
        <v>13297251849</v>
      </c>
      <c r="G46" s="98">
        <v>3.03</v>
      </c>
      <c r="H46" s="99"/>
      <c r="I46" s="98">
        <v>4.58</v>
      </c>
      <c r="J46" s="98"/>
      <c r="K46" s="98">
        <v>0.62</v>
      </c>
      <c r="L46" s="99"/>
      <c r="M46" s="99"/>
      <c r="N46" s="99"/>
      <c r="O46" s="99"/>
      <c r="P46" s="99"/>
      <c r="Q46" s="153">
        <v>0.62</v>
      </c>
      <c r="R46" s="131">
        <v>6.99</v>
      </c>
      <c r="S46" s="152" t="s">
        <v>147</v>
      </c>
      <c r="T46" s="133"/>
    </row>
    <row r="47" s="39" customFormat="1" ht="25.2" customHeight="1" spans="1:20">
      <c r="A47" s="6" t="s">
        <v>148</v>
      </c>
      <c r="B47" s="76" t="s">
        <v>149</v>
      </c>
      <c r="C47" s="77">
        <v>1</v>
      </c>
      <c r="D47" s="77"/>
      <c r="E47" s="76" t="s">
        <v>150</v>
      </c>
      <c r="F47" s="78">
        <v>18827596943</v>
      </c>
      <c r="G47" s="79">
        <v>8.43</v>
      </c>
      <c r="H47" s="15"/>
      <c r="I47" s="79"/>
      <c r="J47" s="79"/>
      <c r="K47" s="79">
        <v>1.37</v>
      </c>
      <c r="L47" s="15"/>
      <c r="M47" s="15"/>
      <c r="N47" s="15"/>
      <c r="O47" s="15"/>
      <c r="P47" s="15"/>
      <c r="Q47" s="130">
        <v>1.37</v>
      </c>
      <c r="R47" s="131">
        <v>7.06</v>
      </c>
      <c r="S47" s="132"/>
      <c r="T47" s="133"/>
    </row>
    <row r="48" s="39" customFormat="1" ht="25.2" customHeight="1" spans="1:20">
      <c r="A48" s="6" t="s">
        <v>151</v>
      </c>
      <c r="B48" s="76" t="s">
        <v>152</v>
      </c>
      <c r="C48" s="77">
        <v>3</v>
      </c>
      <c r="D48" s="77">
        <v>2</v>
      </c>
      <c r="E48" s="76" t="s">
        <v>153</v>
      </c>
      <c r="F48" s="78">
        <v>13997880858</v>
      </c>
      <c r="G48" s="79">
        <v>4.08</v>
      </c>
      <c r="H48" s="15"/>
      <c r="I48" s="79"/>
      <c r="J48" s="79"/>
      <c r="K48" s="79"/>
      <c r="L48" s="15"/>
      <c r="M48" s="15"/>
      <c r="N48" s="15"/>
      <c r="O48" s="15"/>
      <c r="P48" s="15"/>
      <c r="Q48" s="130"/>
      <c r="R48" s="131">
        <v>4.08</v>
      </c>
      <c r="S48" s="132"/>
      <c r="T48" s="133"/>
    </row>
    <row r="49" s="39" customFormat="1" ht="25.2" customHeight="1" spans="1:20">
      <c r="A49" s="6" t="s">
        <v>154</v>
      </c>
      <c r="B49" s="76" t="s">
        <v>155</v>
      </c>
      <c r="C49" s="77">
        <v>3</v>
      </c>
      <c r="D49" s="77">
        <v>3</v>
      </c>
      <c r="E49" s="76" t="s">
        <v>156</v>
      </c>
      <c r="F49" s="78">
        <v>18372203540</v>
      </c>
      <c r="G49" s="79">
        <v>10.58</v>
      </c>
      <c r="H49" s="15"/>
      <c r="I49" s="79"/>
      <c r="J49" s="79"/>
      <c r="K49" s="79">
        <v>2.47</v>
      </c>
      <c r="L49" s="15"/>
      <c r="M49" s="15"/>
      <c r="N49" s="15"/>
      <c r="O49" s="15"/>
      <c r="P49" s="15"/>
      <c r="Q49" s="130">
        <v>2.47</v>
      </c>
      <c r="R49" s="131">
        <v>8.11</v>
      </c>
      <c r="S49" s="132"/>
      <c r="T49" s="133"/>
    </row>
    <row r="50" s="39" customFormat="1" ht="25.2" customHeight="1" spans="1:20">
      <c r="A50" s="6" t="s">
        <v>157</v>
      </c>
      <c r="B50" s="76" t="s">
        <v>158</v>
      </c>
      <c r="C50" s="77">
        <v>5</v>
      </c>
      <c r="D50" s="77">
        <v>3</v>
      </c>
      <c r="E50" s="76" t="s">
        <v>159</v>
      </c>
      <c r="F50" s="78">
        <v>15727224731</v>
      </c>
      <c r="G50" s="79">
        <v>11.14</v>
      </c>
      <c r="H50" s="15"/>
      <c r="I50" s="79"/>
      <c r="J50" s="79"/>
      <c r="K50" s="79"/>
      <c r="L50" s="15"/>
      <c r="M50" s="15"/>
      <c r="N50" s="15"/>
      <c r="O50" s="15"/>
      <c r="P50" s="15"/>
      <c r="Q50" s="130"/>
      <c r="R50" s="131">
        <v>11.14</v>
      </c>
      <c r="S50" s="132"/>
      <c r="T50" s="133"/>
    </row>
    <row r="51" s="39" customFormat="1" ht="25.2" customHeight="1" spans="1:20">
      <c r="A51" s="6" t="s">
        <v>160</v>
      </c>
      <c r="B51" s="76" t="s">
        <v>161</v>
      </c>
      <c r="C51" s="77">
        <v>1</v>
      </c>
      <c r="D51" s="77">
        <v>1</v>
      </c>
      <c r="E51" s="76" t="s">
        <v>162</v>
      </c>
      <c r="F51" s="78">
        <v>15272884192</v>
      </c>
      <c r="G51" s="79">
        <v>9.94</v>
      </c>
      <c r="H51" s="15"/>
      <c r="I51" s="79"/>
      <c r="J51" s="79"/>
      <c r="K51" s="79">
        <v>0.66</v>
      </c>
      <c r="L51" s="15"/>
      <c r="M51" s="15"/>
      <c r="N51" s="15"/>
      <c r="O51" s="15"/>
      <c r="P51" s="15"/>
      <c r="Q51" s="130">
        <v>0.66</v>
      </c>
      <c r="R51" s="131">
        <v>9.28</v>
      </c>
      <c r="S51" s="132"/>
      <c r="T51" s="133"/>
    </row>
    <row r="52" s="39" customFormat="1" ht="25.2" customHeight="1" spans="1:20">
      <c r="A52" s="6" t="s">
        <v>163</v>
      </c>
      <c r="B52" s="76" t="s">
        <v>164</v>
      </c>
      <c r="C52" s="77">
        <v>4</v>
      </c>
      <c r="D52" s="77">
        <v>3</v>
      </c>
      <c r="E52" s="76" t="s">
        <v>165</v>
      </c>
      <c r="F52" s="78">
        <v>15271328569</v>
      </c>
      <c r="G52" s="79">
        <v>13.43</v>
      </c>
      <c r="H52" s="15"/>
      <c r="I52" s="79"/>
      <c r="J52" s="79"/>
      <c r="K52" s="79">
        <v>5.21</v>
      </c>
      <c r="L52" s="15"/>
      <c r="M52" s="15"/>
      <c r="N52" s="15"/>
      <c r="O52" s="15"/>
      <c r="P52" s="15"/>
      <c r="Q52" s="130">
        <v>5.21</v>
      </c>
      <c r="R52" s="131">
        <v>8.22</v>
      </c>
      <c r="S52" s="132"/>
      <c r="T52" s="133"/>
    </row>
    <row r="53" s="39" customFormat="1" ht="25.2" customHeight="1" spans="1:20">
      <c r="A53" s="6" t="s">
        <v>166</v>
      </c>
      <c r="B53" s="76" t="s">
        <v>167</v>
      </c>
      <c r="C53" s="77">
        <v>4</v>
      </c>
      <c r="D53" s="77">
        <v>3</v>
      </c>
      <c r="E53" s="76" t="s">
        <v>168</v>
      </c>
      <c r="F53" s="78">
        <v>15897653658</v>
      </c>
      <c r="G53" s="79">
        <v>9.94</v>
      </c>
      <c r="H53" s="15"/>
      <c r="I53" s="79"/>
      <c r="J53" s="79"/>
      <c r="K53" s="79"/>
      <c r="L53" s="15"/>
      <c r="M53" s="15"/>
      <c r="N53" s="15"/>
      <c r="O53" s="15"/>
      <c r="P53" s="15"/>
      <c r="Q53" s="130"/>
      <c r="R53" s="131">
        <v>9.94</v>
      </c>
      <c r="S53" s="132"/>
      <c r="T53" s="133"/>
    </row>
    <row r="54" s="39" customFormat="1" ht="25.2" customHeight="1" spans="1:20">
      <c r="A54" s="6" t="s">
        <v>169</v>
      </c>
      <c r="B54" s="76" t="s">
        <v>170</v>
      </c>
      <c r="C54" s="77">
        <v>3</v>
      </c>
      <c r="D54" s="77">
        <v>2</v>
      </c>
      <c r="E54" s="76" t="s">
        <v>171</v>
      </c>
      <c r="F54" s="78">
        <v>13825579717</v>
      </c>
      <c r="G54" s="79">
        <v>7.08</v>
      </c>
      <c r="H54" s="15"/>
      <c r="I54" s="79"/>
      <c r="J54" s="79"/>
      <c r="K54" s="79">
        <v>2.47</v>
      </c>
      <c r="L54" s="15"/>
      <c r="M54" s="15"/>
      <c r="N54" s="15"/>
      <c r="O54" s="15"/>
      <c r="P54" s="15"/>
      <c r="Q54" s="130">
        <v>2.47</v>
      </c>
      <c r="R54" s="131">
        <v>4.61</v>
      </c>
      <c r="S54" s="132"/>
      <c r="T54" s="133"/>
    </row>
    <row r="55" s="39" customFormat="1" ht="25.2" customHeight="1" spans="1:20">
      <c r="A55" s="6" t="s">
        <v>172</v>
      </c>
      <c r="B55" s="76" t="s">
        <v>173</v>
      </c>
      <c r="C55" s="77">
        <v>1</v>
      </c>
      <c r="D55" s="77">
        <v>1</v>
      </c>
      <c r="E55" s="76" t="s">
        <v>174</v>
      </c>
      <c r="F55" s="78">
        <v>13871206759</v>
      </c>
      <c r="G55" s="79">
        <v>4.75</v>
      </c>
      <c r="H55" s="15"/>
      <c r="I55" s="79"/>
      <c r="J55" s="79"/>
      <c r="K55" s="79"/>
      <c r="L55" s="15"/>
      <c r="M55" s="15"/>
      <c r="N55" s="15"/>
      <c r="O55" s="15"/>
      <c r="P55" s="15"/>
      <c r="Q55" s="130"/>
      <c r="R55" s="131">
        <v>4.75</v>
      </c>
      <c r="S55" s="132"/>
      <c r="T55" s="133"/>
    </row>
    <row r="56" s="39" customFormat="1" ht="25.2" customHeight="1" spans="1:20">
      <c r="A56" s="6" t="s">
        <v>175</v>
      </c>
      <c r="B56" s="76" t="s">
        <v>176</v>
      </c>
      <c r="C56" s="77">
        <v>7</v>
      </c>
      <c r="D56" s="77">
        <v>3</v>
      </c>
      <c r="E56" s="212" t="s">
        <v>177</v>
      </c>
      <c r="F56" s="101">
        <v>15172774267</v>
      </c>
      <c r="G56" s="79">
        <v>23.12</v>
      </c>
      <c r="H56" s="15"/>
      <c r="I56" s="79"/>
      <c r="J56" s="79"/>
      <c r="K56" s="79">
        <v>2.66</v>
      </c>
      <c r="L56" s="15"/>
      <c r="M56" s="15"/>
      <c r="N56" s="15"/>
      <c r="O56" s="15"/>
      <c r="P56" s="15"/>
      <c r="Q56" s="130">
        <v>2.66</v>
      </c>
      <c r="R56" s="131">
        <v>20.46</v>
      </c>
      <c r="S56" s="154" t="s">
        <v>178</v>
      </c>
      <c r="T56" s="148"/>
    </row>
    <row r="57" s="39" customFormat="1" ht="25.2" customHeight="1" spans="1:20">
      <c r="A57" s="6" t="s">
        <v>179</v>
      </c>
      <c r="B57" s="76" t="s">
        <v>180</v>
      </c>
      <c r="C57" s="77">
        <v>4</v>
      </c>
      <c r="D57" s="77">
        <v>2</v>
      </c>
      <c r="E57" s="76" t="s">
        <v>181</v>
      </c>
      <c r="F57" s="78" t="s">
        <v>182</v>
      </c>
      <c r="G57" s="79">
        <v>9.41</v>
      </c>
      <c r="H57" s="15"/>
      <c r="I57" s="79"/>
      <c r="J57" s="79"/>
      <c r="K57" s="79"/>
      <c r="L57" s="15"/>
      <c r="M57" s="15"/>
      <c r="N57" s="15"/>
      <c r="O57" s="15"/>
      <c r="P57" s="15"/>
      <c r="Q57" s="130"/>
      <c r="R57" s="131">
        <v>9.41</v>
      </c>
      <c r="S57" s="132"/>
      <c r="T57" s="133"/>
    </row>
    <row r="58" s="39" customFormat="1" ht="25.2" customHeight="1" spans="1:20">
      <c r="A58" s="6" t="s">
        <v>183</v>
      </c>
      <c r="B58" s="76" t="s">
        <v>184</v>
      </c>
      <c r="C58" s="77">
        <v>3</v>
      </c>
      <c r="D58" s="77">
        <v>2</v>
      </c>
      <c r="E58" s="76" t="s">
        <v>185</v>
      </c>
      <c r="F58" s="78">
        <v>18771391097</v>
      </c>
      <c r="G58" s="79">
        <v>9.9</v>
      </c>
      <c r="H58" s="15"/>
      <c r="I58" s="79"/>
      <c r="J58" s="79"/>
      <c r="K58" s="79"/>
      <c r="L58" s="15"/>
      <c r="M58" s="15"/>
      <c r="N58" s="15"/>
      <c r="O58" s="15"/>
      <c r="P58" s="15"/>
      <c r="Q58" s="130"/>
      <c r="R58" s="131">
        <v>9.9</v>
      </c>
      <c r="S58" s="132"/>
      <c r="T58" s="133"/>
    </row>
    <row r="59" s="39" customFormat="1" ht="25.2" customHeight="1" spans="1:20">
      <c r="A59" s="6" t="s">
        <v>186</v>
      </c>
      <c r="B59" s="76" t="s">
        <v>187</v>
      </c>
      <c r="C59" s="77">
        <v>2</v>
      </c>
      <c r="D59" s="77">
        <v>0</v>
      </c>
      <c r="E59" s="76" t="s">
        <v>188</v>
      </c>
      <c r="F59" s="78">
        <v>13581401673</v>
      </c>
      <c r="G59" s="79">
        <v>11.97</v>
      </c>
      <c r="H59" s="15"/>
      <c r="I59" s="79"/>
      <c r="J59" s="79"/>
      <c r="K59" s="79">
        <v>4.94</v>
      </c>
      <c r="L59" s="15"/>
      <c r="M59" s="15"/>
      <c r="N59" s="15"/>
      <c r="O59" s="15"/>
      <c r="P59" s="15"/>
      <c r="Q59" s="130">
        <v>4.94</v>
      </c>
      <c r="R59" s="131">
        <v>7.03</v>
      </c>
      <c r="S59" s="132"/>
      <c r="T59" s="133"/>
    </row>
    <row r="60" s="39" customFormat="1" ht="25.2" customHeight="1" spans="1:20">
      <c r="A60" s="6" t="s">
        <v>189</v>
      </c>
      <c r="B60" s="76" t="s">
        <v>190</v>
      </c>
      <c r="C60" s="77">
        <v>4</v>
      </c>
      <c r="D60" s="77">
        <v>2</v>
      </c>
      <c r="E60" s="76" t="s">
        <v>191</v>
      </c>
      <c r="F60" s="78">
        <v>17786289602</v>
      </c>
      <c r="G60" s="79">
        <v>11.93</v>
      </c>
      <c r="H60" s="15"/>
      <c r="I60" s="79"/>
      <c r="J60" s="79"/>
      <c r="K60" s="79">
        <v>0.83</v>
      </c>
      <c r="L60" s="15"/>
      <c r="M60" s="15"/>
      <c r="N60" s="15"/>
      <c r="O60" s="15"/>
      <c r="P60" s="15"/>
      <c r="Q60" s="130">
        <v>0.83</v>
      </c>
      <c r="R60" s="131">
        <v>11.1</v>
      </c>
      <c r="S60" s="132"/>
      <c r="T60" s="133"/>
    </row>
    <row r="61" s="39" customFormat="1" ht="25.2" customHeight="1" spans="1:20">
      <c r="A61" s="6" t="s">
        <v>192</v>
      </c>
      <c r="B61" s="76" t="s">
        <v>193</v>
      </c>
      <c r="C61" s="77">
        <v>6</v>
      </c>
      <c r="D61" s="77">
        <v>3</v>
      </c>
      <c r="E61" s="76" t="s">
        <v>194</v>
      </c>
      <c r="F61" s="78">
        <v>15972774738</v>
      </c>
      <c r="G61" s="79">
        <v>13.56</v>
      </c>
      <c r="H61" s="15"/>
      <c r="I61" s="79"/>
      <c r="J61" s="79"/>
      <c r="K61" s="79">
        <v>0.85</v>
      </c>
      <c r="L61" s="15"/>
      <c r="M61" s="15"/>
      <c r="N61" s="15"/>
      <c r="O61" s="15"/>
      <c r="P61" s="15"/>
      <c r="Q61" s="130">
        <v>0.85</v>
      </c>
      <c r="R61" s="131">
        <v>12.71</v>
      </c>
      <c r="S61" s="132"/>
      <c r="T61" s="133"/>
    </row>
    <row r="62" s="39" customFormat="1" ht="25.2" customHeight="1" spans="1:20">
      <c r="A62" s="6" t="s">
        <v>195</v>
      </c>
      <c r="B62" s="76" t="s">
        <v>196</v>
      </c>
      <c r="C62" s="77">
        <v>3</v>
      </c>
      <c r="D62" s="77">
        <v>1</v>
      </c>
      <c r="E62" s="76" t="s">
        <v>197</v>
      </c>
      <c r="F62" s="78">
        <v>13409646745</v>
      </c>
      <c r="G62" s="79">
        <v>9.31</v>
      </c>
      <c r="H62" s="15"/>
      <c r="I62" s="79"/>
      <c r="J62" s="79"/>
      <c r="K62" s="79"/>
      <c r="L62" s="15"/>
      <c r="M62" s="15"/>
      <c r="N62" s="15"/>
      <c r="O62" s="15"/>
      <c r="P62" s="15"/>
      <c r="Q62" s="130"/>
      <c r="R62" s="131">
        <v>9.31</v>
      </c>
      <c r="S62" s="132"/>
      <c r="T62" s="133"/>
    </row>
    <row r="63" s="39" customFormat="1" ht="25.2" customHeight="1" spans="1:20">
      <c r="A63" s="6" t="s">
        <v>198</v>
      </c>
      <c r="B63" s="76" t="s">
        <v>199</v>
      </c>
      <c r="C63" s="77">
        <v>3</v>
      </c>
      <c r="D63" s="77">
        <v>2</v>
      </c>
      <c r="E63" s="76" t="s">
        <v>200</v>
      </c>
      <c r="F63" s="78">
        <v>15871239025</v>
      </c>
      <c r="G63" s="79">
        <v>3.02</v>
      </c>
      <c r="H63" s="15"/>
      <c r="I63" s="79"/>
      <c r="J63" s="79"/>
      <c r="K63" s="79"/>
      <c r="L63" s="15"/>
      <c r="M63" s="15"/>
      <c r="N63" s="15"/>
      <c r="O63" s="15"/>
      <c r="P63" s="15"/>
      <c r="Q63" s="130"/>
      <c r="R63" s="131">
        <v>3.02</v>
      </c>
      <c r="S63" s="132"/>
      <c r="T63" s="133"/>
    </row>
    <row r="64" s="39" customFormat="1" ht="25.2" customHeight="1" spans="1:20">
      <c r="A64" s="6" t="s">
        <v>201</v>
      </c>
      <c r="B64" s="76" t="s">
        <v>202</v>
      </c>
      <c r="C64" s="77">
        <v>2</v>
      </c>
      <c r="D64" s="77">
        <v>2</v>
      </c>
      <c r="E64" s="76" t="s">
        <v>203</v>
      </c>
      <c r="F64" s="78">
        <v>13581394356</v>
      </c>
      <c r="G64" s="79">
        <v>9.25</v>
      </c>
      <c r="H64" s="15"/>
      <c r="I64" s="79"/>
      <c r="J64" s="79"/>
      <c r="K64" s="79">
        <v>2.39</v>
      </c>
      <c r="L64" s="15"/>
      <c r="M64" s="15"/>
      <c r="N64" s="15"/>
      <c r="O64" s="15"/>
      <c r="P64" s="15"/>
      <c r="Q64" s="130">
        <v>2.39</v>
      </c>
      <c r="R64" s="131">
        <v>6.86</v>
      </c>
      <c r="S64" s="132"/>
      <c r="T64" s="133"/>
    </row>
    <row r="65" s="39" customFormat="1" ht="25.2" customHeight="1" spans="1:20">
      <c r="A65" s="6" t="s">
        <v>204</v>
      </c>
      <c r="B65" s="76" t="s">
        <v>205</v>
      </c>
      <c r="C65" s="77">
        <v>2</v>
      </c>
      <c r="D65" s="77">
        <v>0</v>
      </c>
      <c r="E65" s="76" t="s">
        <v>206</v>
      </c>
      <c r="F65" s="78">
        <v>15072965906</v>
      </c>
      <c r="G65" s="79">
        <v>8.27</v>
      </c>
      <c r="H65" s="15"/>
      <c r="I65" s="79"/>
      <c r="J65" s="79"/>
      <c r="K65" s="79">
        <v>0</v>
      </c>
      <c r="L65" s="15"/>
      <c r="M65" s="15"/>
      <c r="N65" s="15"/>
      <c r="O65" s="15"/>
      <c r="P65" s="15"/>
      <c r="Q65" s="130">
        <v>0</v>
      </c>
      <c r="R65" s="131">
        <v>8.27</v>
      </c>
      <c r="S65" s="132"/>
      <c r="T65" s="133"/>
    </row>
    <row r="66" s="39" customFormat="1" ht="25.2" customHeight="1" spans="1:20">
      <c r="A66" s="6" t="s">
        <v>207</v>
      </c>
      <c r="B66" s="76" t="s">
        <v>208</v>
      </c>
      <c r="C66" s="77">
        <v>3</v>
      </c>
      <c r="D66" s="77">
        <v>2</v>
      </c>
      <c r="E66" s="76" t="s">
        <v>209</v>
      </c>
      <c r="F66" s="78">
        <v>15272884598</v>
      </c>
      <c r="G66" s="79">
        <v>11.22</v>
      </c>
      <c r="H66" s="15"/>
      <c r="I66" s="79"/>
      <c r="J66" s="79"/>
      <c r="K66" s="79">
        <v>2.75</v>
      </c>
      <c r="L66" s="15"/>
      <c r="M66" s="15"/>
      <c r="N66" s="15"/>
      <c r="O66" s="15"/>
      <c r="P66" s="15"/>
      <c r="Q66" s="130">
        <v>2.75</v>
      </c>
      <c r="R66" s="131">
        <v>8.47</v>
      </c>
      <c r="S66" s="132"/>
      <c r="T66" s="133"/>
    </row>
    <row r="67" s="39" customFormat="1" ht="25.2" customHeight="1" spans="1:20">
      <c r="A67" s="80" t="s">
        <v>210</v>
      </c>
      <c r="B67" s="81" t="s">
        <v>211</v>
      </c>
      <c r="C67" s="82">
        <v>4</v>
      </c>
      <c r="D67" s="82">
        <v>4</v>
      </c>
      <c r="E67" s="81" t="s">
        <v>212</v>
      </c>
      <c r="F67" s="83">
        <v>13647296635</v>
      </c>
      <c r="G67" s="84">
        <v>11.34</v>
      </c>
      <c r="H67" s="85"/>
      <c r="I67" s="84"/>
      <c r="J67" s="84"/>
      <c r="K67" s="84"/>
      <c r="L67" s="85"/>
      <c r="M67" s="85"/>
      <c r="N67" s="85"/>
      <c r="O67" s="85"/>
      <c r="P67" s="85"/>
      <c r="Q67" s="134"/>
      <c r="R67" s="135">
        <v>11.34</v>
      </c>
      <c r="S67" s="136"/>
      <c r="T67" s="137"/>
    </row>
    <row r="68" s="39" customFormat="1" ht="25.2" customHeight="1" spans="1:20">
      <c r="A68" s="6" t="s">
        <v>213</v>
      </c>
      <c r="B68" s="76" t="s">
        <v>214</v>
      </c>
      <c r="C68" s="77">
        <v>3</v>
      </c>
      <c r="D68" s="77">
        <v>2</v>
      </c>
      <c r="E68" s="86" t="e">
        <f>VLOOKUP(#REF!,'[1]1123户'!$C$969:$E$1117,2,0)</f>
        <v>#REF!</v>
      </c>
      <c r="F68" s="100">
        <v>13797876961</v>
      </c>
      <c r="G68" s="79">
        <v>5.01</v>
      </c>
      <c r="H68" s="15"/>
      <c r="I68" s="79"/>
      <c r="J68" s="79"/>
      <c r="K68" s="79"/>
      <c r="L68" s="15"/>
      <c r="M68" s="15"/>
      <c r="N68" s="15"/>
      <c r="O68" s="15"/>
      <c r="P68" s="15"/>
      <c r="Q68" s="79"/>
      <c r="R68" s="138">
        <v>5.01</v>
      </c>
      <c r="S68" s="146"/>
      <c r="T68" s="87"/>
    </row>
    <row r="69" s="39" customFormat="1" ht="25.2" customHeight="1" spans="1:20">
      <c r="A69" s="89" t="s">
        <v>215</v>
      </c>
      <c r="B69" s="90" t="s">
        <v>216</v>
      </c>
      <c r="C69" s="91">
        <v>4</v>
      </c>
      <c r="D69" s="91">
        <v>2</v>
      </c>
      <c r="E69" s="90" t="s">
        <v>217</v>
      </c>
      <c r="F69" s="92">
        <v>13777613547</v>
      </c>
      <c r="G69" s="93">
        <v>7.77</v>
      </c>
      <c r="H69" s="94"/>
      <c r="I69" s="93"/>
      <c r="J69" s="93"/>
      <c r="K69" s="93"/>
      <c r="L69" s="94"/>
      <c r="M69" s="94"/>
      <c r="N69" s="94"/>
      <c r="O69" s="94"/>
      <c r="P69" s="94"/>
      <c r="Q69" s="139"/>
      <c r="R69" s="140">
        <v>7.77</v>
      </c>
      <c r="S69" s="141"/>
      <c r="T69" s="142"/>
    </row>
    <row r="70" s="39" customFormat="1" ht="25.2" customHeight="1" spans="1:20">
      <c r="A70" s="6" t="s">
        <v>218</v>
      </c>
      <c r="B70" s="104" t="s">
        <v>219</v>
      </c>
      <c r="C70" s="77">
        <v>7</v>
      </c>
      <c r="D70" s="77">
        <v>3</v>
      </c>
      <c r="E70" s="76" t="s">
        <v>220</v>
      </c>
      <c r="F70" s="78">
        <v>18871122389</v>
      </c>
      <c r="G70" s="79">
        <v>7.38</v>
      </c>
      <c r="H70" s="15"/>
      <c r="I70" s="79"/>
      <c r="J70" s="79"/>
      <c r="K70" s="79"/>
      <c r="L70" s="15"/>
      <c r="M70" s="15"/>
      <c r="N70" s="15"/>
      <c r="O70" s="15"/>
      <c r="P70" s="15"/>
      <c r="Q70" s="130"/>
      <c r="R70" s="131">
        <v>7.38</v>
      </c>
      <c r="S70" s="132" t="s">
        <v>221</v>
      </c>
      <c r="T70" s="133"/>
    </row>
    <row r="71" s="39" customFormat="1" ht="25.2" customHeight="1" spans="1:20">
      <c r="A71" s="6" t="s">
        <v>222</v>
      </c>
      <c r="B71" s="76" t="s">
        <v>223</v>
      </c>
      <c r="C71" s="77">
        <v>3</v>
      </c>
      <c r="D71" s="77">
        <v>2</v>
      </c>
      <c r="E71" s="76" t="s">
        <v>224</v>
      </c>
      <c r="F71" s="78" t="s">
        <v>225</v>
      </c>
      <c r="G71" s="79">
        <v>6.37</v>
      </c>
      <c r="H71" s="15"/>
      <c r="I71" s="79"/>
      <c r="J71" s="79"/>
      <c r="K71" s="79"/>
      <c r="L71" s="15"/>
      <c r="M71" s="15"/>
      <c r="N71" s="15"/>
      <c r="O71" s="15"/>
      <c r="P71" s="15"/>
      <c r="Q71" s="130"/>
      <c r="R71" s="131">
        <v>6.37</v>
      </c>
      <c r="S71" s="132"/>
      <c r="T71" s="133"/>
    </row>
    <row r="72" s="39" customFormat="1" ht="25.2" customHeight="1" spans="1:20">
      <c r="A72" s="6" t="s">
        <v>226</v>
      </c>
      <c r="B72" s="76" t="s">
        <v>227</v>
      </c>
      <c r="C72" s="77">
        <v>6</v>
      </c>
      <c r="D72" s="77">
        <v>2</v>
      </c>
      <c r="E72" s="76" t="s">
        <v>228</v>
      </c>
      <c r="F72" s="78">
        <v>15072976180</v>
      </c>
      <c r="G72" s="79">
        <v>11.03</v>
      </c>
      <c r="H72" s="15"/>
      <c r="I72" s="79"/>
      <c r="J72" s="79"/>
      <c r="K72" s="79">
        <v>0.390000000000001</v>
      </c>
      <c r="L72" s="15"/>
      <c r="M72" s="15"/>
      <c r="N72" s="15"/>
      <c r="O72" s="15"/>
      <c r="P72" s="15"/>
      <c r="Q72" s="130">
        <v>0.390000000000001</v>
      </c>
      <c r="R72" s="131">
        <v>10.64</v>
      </c>
      <c r="S72" s="132"/>
      <c r="T72" s="133"/>
    </row>
    <row r="73" s="39" customFormat="1" ht="25.2" customHeight="1" spans="1:20">
      <c r="A73" s="80" t="s">
        <v>229</v>
      </c>
      <c r="B73" s="81" t="s">
        <v>230</v>
      </c>
      <c r="C73" s="82">
        <v>4</v>
      </c>
      <c r="D73" s="82">
        <v>2</v>
      </c>
      <c r="E73" s="81" t="s">
        <v>231</v>
      </c>
      <c r="F73" s="83">
        <v>13530031044</v>
      </c>
      <c r="G73" s="84">
        <v>8.27</v>
      </c>
      <c r="H73" s="85"/>
      <c r="I73" s="84"/>
      <c r="J73" s="84"/>
      <c r="K73" s="84">
        <v>1.07</v>
      </c>
      <c r="L73" s="85"/>
      <c r="M73" s="85"/>
      <c r="N73" s="85"/>
      <c r="O73" s="85"/>
      <c r="P73" s="85"/>
      <c r="Q73" s="134">
        <v>1.07</v>
      </c>
      <c r="R73" s="135">
        <v>7.2</v>
      </c>
      <c r="S73" s="136"/>
      <c r="T73" s="137"/>
    </row>
    <row r="74" s="39" customFormat="1" ht="25.2" customHeight="1" spans="1:20">
      <c r="A74" s="6" t="s">
        <v>232</v>
      </c>
      <c r="B74" s="76" t="s">
        <v>233</v>
      </c>
      <c r="C74" s="77">
        <v>1</v>
      </c>
      <c r="D74" s="77"/>
      <c r="E74" s="86" t="e">
        <f>VLOOKUP(#REF!,'[1]1123户'!$C$969:$E$1117,2,0)</f>
        <v>#REF!</v>
      </c>
      <c r="F74" s="100">
        <v>13657259639</v>
      </c>
      <c r="G74" s="79">
        <v>2.1</v>
      </c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138">
        <v>2.1</v>
      </c>
      <c r="S74" s="146"/>
      <c r="T74" s="87"/>
    </row>
    <row r="75" s="39" customFormat="1" ht="25.2" customHeight="1" spans="1:20">
      <c r="A75" s="89" t="s">
        <v>234</v>
      </c>
      <c r="B75" s="90" t="s">
        <v>235</v>
      </c>
      <c r="C75" s="91">
        <v>1</v>
      </c>
      <c r="D75" s="91"/>
      <c r="E75" s="90" t="s">
        <v>236</v>
      </c>
      <c r="F75" s="92">
        <v>13825579717</v>
      </c>
      <c r="G75" s="93">
        <v>4.35</v>
      </c>
      <c r="H75" s="93"/>
      <c r="I75" s="93"/>
      <c r="J75" s="93"/>
      <c r="K75" s="93"/>
      <c r="L75" s="93"/>
      <c r="M75" s="93"/>
      <c r="N75" s="93"/>
      <c r="O75" s="93"/>
      <c r="P75" s="93"/>
      <c r="Q75" s="139"/>
      <c r="R75" s="140">
        <v>4.35</v>
      </c>
      <c r="S75" s="141"/>
      <c r="T75" s="142"/>
    </row>
    <row r="76" s="39" customFormat="1" ht="25.2" customHeight="1" spans="1:20">
      <c r="A76" s="6" t="s">
        <v>237</v>
      </c>
      <c r="B76" s="76" t="s">
        <v>238</v>
      </c>
      <c r="C76" s="77">
        <v>2</v>
      </c>
      <c r="D76" s="77">
        <v>0</v>
      </c>
      <c r="E76" s="76" t="s">
        <v>239</v>
      </c>
      <c r="F76" s="78">
        <v>15391699496</v>
      </c>
      <c r="G76" s="79">
        <v>7.21</v>
      </c>
      <c r="H76" s="79"/>
      <c r="I76" s="79"/>
      <c r="J76" s="79"/>
      <c r="K76" s="79">
        <v>0.72</v>
      </c>
      <c r="L76" s="79"/>
      <c r="M76" s="79"/>
      <c r="N76" s="79"/>
      <c r="O76" s="79"/>
      <c r="P76" s="79"/>
      <c r="Q76" s="130">
        <v>0.72</v>
      </c>
      <c r="R76" s="131">
        <v>6.49</v>
      </c>
      <c r="S76" s="132"/>
      <c r="T76" s="133"/>
    </row>
    <row r="77" s="39" customFormat="1" ht="25.2" customHeight="1" spans="1:20">
      <c r="A77" s="6" t="s">
        <v>240</v>
      </c>
      <c r="B77" s="76" t="s">
        <v>241</v>
      </c>
      <c r="C77" s="77">
        <v>1</v>
      </c>
      <c r="D77" s="77">
        <v>1</v>
      </c>
      <c r="E77" s="76" t="s">
        <v>242</v>
      </c>
      <c r="F77" s="78">
        <v>15072980762</v>
      </c>
      <c r="G77" s="79">
        <v>6.64</v>
      </c>
      <c r="H77" s="79"/>
      <c r="I77" s="79"/>
      <c r="J77" s="79"/>
      <c r="K77" s="79">
        <v>0.41</v>
      </c>
      <c r="L77" s="79"/>
      <c r="M77" s="79"/>
      <c r="N77" s="79"/>
      <c r="O77" s="79"/>
      <c r="P77" s="79"/>
      <c r="Q77" s="130">
        <v>0.41</v>
      </c>
      <c r="R77" s="131">
        <v>6.23</v>
      </c>
      <c r="S77" s="132"/>
      <c r="T77" s="133"/>
    </row>
    <row r="78" s="39" customFormat="1" ht="25.2" customHeight="1" spans="1:20">
      <c r="A78" s="6" t="s">
        <v>243</v>
      </c>
      <c r="B78" s="104" t="s">
        <v>244</v>
      </c>
      <c r="C78" s="77">
        <v>6</v>
      </c>
      <c r="D78" s="77">
        <v>2</v>
      </c>
      <c r="E78" s="76" t="s">
        <v>245</v>
      </c>
      <c r="F78" s="78">
        <v>15172761484</v>
      </c>
      <c r="G78" s="79">
        <v>8.17</v>
      </c>
      <c r="H78" s="79"/>
      <c r="I78" s="79"/>
      <c r="J78" s="79"/>
      <c r="K78" s="79"/>
      <c r="L78" s="79"/>
      <c r="M78" s="79"/>
      <c r="N78" s="79"/>
      <c r="O78" s="79"/>
      <c r="P78" s="79"/>
      <c r="Q78" s="130"/>
      <c r="R78" s="131">
        <v>8.17</v>
      </c>
      <c r="S78" s="104" t="s">
        <v>246</v>
      </c>
      <c r="T78" s="133"/>
    </row>
    <row r="79" s="39" customFormat="1" ht="25.2" customHeight="1" spans="1:20">
      <c r="A79" s="6" t="s">
        <v>247</v>
      </c>
      <c r="B79" s="76" t="s">
        <v>248</v>
      </c>
      <c r="C79" s="77">
        <v>4</v>
      </c>
      <c r="D79" s="77">
        <v>2</v>
      </c>
      <c r="E79" s="76" t="s">
        <v>249</v>
      </c>
      <c r="F79" s="78">
        <v>13971792977</v>
      </c>
      <c r="G79" s="79">
        <v>14.28</v>
      </c>
      <c r="H79" s="79"/>
      <c r="I79" s="79"/>
      <c r="J79" s="79"/>
      <c r="K79" s="79"/>
      <c r="L79" s="79"/>
      <c r="M79" s="79"/>
      <c r="N79" s="79"/>
      <c r="O79" s="79"/>
      <c r="P79" s="79"/>
      <c r="Q79" s="130"/>
      <c r="R79" s="131">
        <v>14.28</v>
      </c>
      <c r="S79" s="132"/>
      <c r="T79" s="133"/>
    </row>
    <row r="80" s="39" customFormat="1" ht="25.2" customHeight="1" spans="1:20">
      <c r="A80" s="6" t="s">
        <v>250</v>
      </c>
      <c r="B80" s="76" t="s">
        <v>251</v>
      </c>
      <c r="C80" s="77">
        <v>4</v>
      </c>
      <c r="D80" s="77">
        <v>2</v>
      </c>
      <c r="E80" s="76" t="s">
        <v>252</v>
      </c>
      <c r="F80" s="78">
        <v>13277608289</v>
      </c>
      <c r="G80" s="79">
        <v>12.53</v>
      </c>
      <c r="H80" s="79"/>
      <c r="I80" s="79"/>
      <c r="J80" s="79"/>
      <c r="K80" s="79"/>
      <c r="L80" s="79"/>
      <c r="M80" s="79"/>
      <c r="N80" s="79"/>
      <c r="O80" s="79"/>
      <c r="P80" s="79"/>
      <c r="Q80" s="130"/>
      <c r="R80" s="131">
        <v>12.53</v>
      </c>
      <c r="S80" s="132"/>
      <c r="T80" s="133"/>
    </row>
    <row r="81" s="39" customFormat="1" ht="25.2" customHeight="1" spans="1:20">
      <c r="A81" s="6" t="s">
        <v>253</v>
      </c>
      <c r="B81" s="76" t="s">
        <v>254</v>
      </c>
      <c r="C81" s="77">
        <v>4</v>
      </c>
      <c r="D81" s="77">
        <v>2</v>
      </c>
      <c r="E81" s="76" t="s">
        <v>255</v>
      </c>
      <c r="F81" s="78" t="s">
        <v>256</v>
      </c>
      <c r="G81" s="79">
        <v>8.41</v>
      </c>
      <c r="H81" s="79"/>
      <c r="I81" s="79"/>
      <c r="J81" s="79"/>
      <c r="K81" s="79">
        <v>1.87</v>
      </c>
      <c r="L81" s="79"/>
      <c r="M81" s="79"/>
      <c r="N81" s="79"/>
      <c r="O81" s="79"/>
      <c r="P81" s="79"/>
      <c r="Q81" s="130">
        <v>1.87</v>
      </c>
      <c r="R81" s="131">
        <v>6.54</v>
      </c>
      <c r="S81" s="132"/>
      <c r="T81" s="133"/>
    </row>
    <row r="82" s="39" customFormat="1" ht="25.2" customHeight="1" spans="1:20">
      <c r="A82" s="6" t="s">
        <v>257</v>
      </c>
      <c r="B82" s="76" t="s">
        <v>258</v>
      </c>
      <c r="C82" s="77">
        <v>4</v>
      </c>
      <c r="D82" s="77">
        <v>3</v>
      </c>
      <c r="E82" s="76" t="s">
        <v>259</v>
      </c>
      <c r="F82" s="78">
        <v>13774142858</v>
      </c>
      <c r="G82" s="79">
        <v>5.27</v>
      </c>
      <c r="H82" s="79"/>
      <c r="I82" s="79"/>
      <c r="J82" s="79"/>
      <c r="K82" s="79"/>
      <c r="L82" s="79"/>
      <c r="M82" s="79"/>
      <c r="N82" s="79"/>
      <c r="O82" s="79"/>
      <c r="P82" s="79"/>
      <c r="Q82" s="130"/>
      <c r="R82" s="131">
        <v>5.27</v>
      </c>
      <c r="S82" s="132"/>
      <c r="T82" s="133"/>
    </row>
    <row r="83" s="39" customFormat="1" ht="25.2" customHeight="1" spans="1:20">
      <c r="A83" s="6" t="s">
        <v>260</v>
      </c>
      <c r="B83" s="76" t="s">
        <v>261</v>
      </c>
      <c r="C83" s="77">
        <v>3</v>
      </c>
      <c r="D83" s="77">
        <v>1</v>
      </c>
      <c r="E83" s="76" t="s">
        <v>262</v>
      </c>
      <c r="F83" s="78">
        <v>15272898213</v>
      </c>
      <c r="G83" s="79">
        <v>4.31</v>
      </c>
      <c r="H83" s="79"/>
      <c r="I83" s="79"/>
      <c r="J83" s="79"/>
      <c r="K83" s="79"/>
      <c r="L83" s="79"/>
      <c r="M83" s="79"/>
      <c r="N83" s="79"/>
      <c r="O83" s="79"/>
      <c r="P83" s="79"/>
      <c r="Q83" s="130"/>
      <c r="R83" s="131">
        <v>4.31</v>
      </c>
      <c r="S83" s="132"/>
      <c r="T83" s="133"/>
    </row>
    <row r="84" s="39" customFormat="1" ht="25.2" customHeight="1" spans="1:20">
      <c r="A84" s="6" t="s">
        <v>263</v>
      </c>
      <c r="B84" s="76" t="s">
        <v>264</v>
      </c>
      <c r="C84" s="77">
        <v>6</v>
      </c>
      <c r="D84" s="77">
        <v>4</v>
      </c>
      <c r="E84" s="76" t="s">
        <v>265</v>
      </c>
      <c r="F84" s="78">
        <v>13825579717</v>
      </c>
      <c r="G84" s="79">
        <v>6.66</v>
      </c>
      <c r="H84" s="79"/>
      <c r="I84" s="79"/>
      <c r="J84" s="79"/>
      <c r="K84" s="79"/>
      <c r="L84" s="79"/>
      <c r="M84" s="79"/>
      <c r="N84" s="79"/>
      <c r="O84" s="79"/>
      <c r="P84" s="79"/>
      <c r="Q84" s="130"/>
      <c r="R84" s="131">
        <v>6.66</v>
      </c>
      <c r="S84" s="132"/>
      <c r="T84" s="133"/>
    </row>
    <row r="85" s="39" customFormat="1" ht="25.2" customHeight="1" spans="1:20">
      <c r="A85" s="6" t="s">
        <v>266</v>
      </c>
      <c r="B85" s="76" t="s">
        <v>267</v>
      </c>
      <c r="C85" s="77">
        <v>4</v>
      </c>
      <c r="D85" s="77">
        <v>3</v>
      </c>
      <c r="E85" s="76" t="s">
        <v>268</v>
      </c>
      <c r="F85" s="78">
        <v>13581394356</v>
      </c>
      <c r="G85" s="79">
        <v>7.82</v>
      </c>
      <c r="H85" s="79"/>
      <c r="I85" s="79"/>
      <c r="J85" s="79"/>
      <c r="K85" s="79">
        <v>0.77</v>
      </c>
      <c r="L85" s="79"/>
      <c r="M85" s="79"/>
      <c r="N85" s="79"/>
      <c r="O85" s="79"/>
      <c r="P85" s="79"/>
      <c r="Q85" s="130">
        <v>0.77</v>
      </c>
      <c r="R85" s="131">
        <v>7.05</v>
      </c>
      <c r="S85" s="132"/>
      <c r="T85" s="133"/>
    </row>
    <row r="86" s="39" customFormat="1" ht="25.2" customHeight="1" spans="1:20">
      <c r="A86" s="6" t="s">
        <v>269</v>
      </c>
      <c r="B86" s="76" t="s">
        <v>270</v>
      </c>
      <c r="C86" s="77">
        <v>3</v>
      </c>
      <c r="D86" s="77">
        <v>3</v>
      </c>
      <c r="E86" s="76" t="s">
        <v>271</v>
      </c>
      <c r="F86" s="78">
        <v>13135733908</v>
      </c>
      <c r="G86" s="79">
        <v>7.8</v>
      </c>
      <c r="H86" s="79"/>
      <c r="I86" s="79"/>
      <c r="J86" s="79"/>
      <c r="K86" s="79"/>
      <c r="L86" s="79"/>
      <c r="M86" s="79"/>
      <c r="N86" s="79"/>
      <c r="O86" s="79"/>
      <c r="P86" s="79"/>
      <c r="Q86" s="130"/>
      <c r="R86" s="131">
        <v>7.8</v>
      </c>
      <c r="S86" s="132"/>
      <c r="T86" s="133"/>
    </row>
    <row r="87" s="39" customFormat="1" ht="25.2" customHeight="1" spans="1:20">
      <c r="A87" s="6" t="s">
        <v>272</v>
      </c>
      <c r="B87" s="76" t="s">
        <v>273</v>
      </c>
      <c r="C87" s="77">
        <v>3</v>
      </c>
      <c r="D87" s="77">
        <v>1</v>
      </c>
      <c r="E87" s="76" t="s">
        <v>274</v>
      </c>
      <c r="F87" s="78">
        <v>13476837321</v>
      </c>
      <c r="G87" s="79">
        <v>4.33</v>
      </c>
      <c r="H87" s="79"/>
      <c r="I87" s="79"/>
      <c r="J87" s="79"/>
      <c r="K87" s="79"/>
      <c r="L87" s="79"/>
      <c r="M87" s="79"/>
      <c r="N87" s="79"/>
      <c r="O87" s="79"/>
      <c r="P87" s="79"/>
      <c r="Q87" s="130"/>
      <c r="R87" s="131">
        <v>4.33</v>
      </c>
      <c r="S87" s="132"/>
      <c r="T87" s="133"/>
    </row>
    <row r="88" s="39" customFormat="1" ht="25.2" customHeight="1" spans="1:20">
      <c r="A88" s="6" t="s">
        <v>275</v>
      </c>
      <c r="B88" s="76" t="s">
        <v>276</v>
      </c>
      <c r="C88" s="77">
        <v>4</v>
      </c>
      <c r="D88" s="77">
        <v>2</v>
      </c>
      <c r="E88" s="76" t="s">
        <v>277</v>
      </c>
      <c r="F88" s="78">
        <v>15072989568</v>
      </c>
      <c r="G88" s="79">
        <v>5.5</v>
      </c>
      <c r="H88" s="79"/>
      <c r="I88" s="79"/>
      <c r="J88" s="79"/>
      <c r="K88" s="79">
        <v>0.53</v>
      </c>
      <c r="L88" s="79"/>
      <c r="M88" s="79"/>
      <c r="N88" s="79"/>
      <c r="O88" s="79"/>
      <c r="P88" s="79"/>
      <c r="Q88" s="130">
        <v>0.53</v>
      </c>
      <c r="R88" s="131">
        <v>4.97</v>
      </c>
      <c r="S88" s="132"/>
      <c r="T88" s="133"/>
    </row>
    <row r="89" s="39" customFormat="1" ht="25.2" customHeight="1" spans="1:20">
      <c r="A89" s="6" t="s">
        <v>278</v>
      </c>
      <c r="B89" s="76" t="s">
        <v>279</v>
      </c>
      <c r="C89" s="77">
        <v>2</v>
      </c>
      <c r="D89" s="77"/>
      <c r="E89" s="76" t="s">
        <v>280</v>
      </c>
      <c r="F89" s="78">
        <v>13825579717</v>
      </c>
      <c r="G89" s="79">
        <v>2</v>
      </c>
      <c r="H89" s="79"/>
      <c r="I89" s="79"/>
      <c r="J89" s="79"/>
      <c r="K89" s="79"/>
      <c r="L89" s="79"/>
      <c r="M89" s="79"/>
      <c r="N89" s="79"/>
      <c r="O89" s="79"/>
      <c r="P89" s="79"/>
      <c r="Q89" s="130"/>
      <c r="R89" s="131">
        <v>2</v>
      </c>
      <c r="S89" s="132"/>
      <c r="T89" s="133"/>
    </row>
    <row r="90" s="39" customFormat="1" ht="25.2" customHeight="1" spans="1:20">
      <c r="A90" s="6" t="s">
        <v>281</v>
      </c>
      <c r="B90" s="76" t="s">
        <v>282</v>
      </c>
      <c r="C90" s="77">
        <v>2</v>
      </c>
      <c r="D90" s="77"/>
      <c r="E90" s="76" t="s">
        <v>283</v>
      </c>
      <c r="F90" s="101">
        <v>15586774285</v>
      </c>
      <c r="G90" s="79">
        <v>1.76</v>
      </c>
      <c r="H90" s="79"/>
      <c r="I90" s="79"/>
      <c r="J90" s="79"/>
      <c r="K90" s="79"/>
      <c r="L90" s="79"/>
      <c r="M90" s="79"/>
      <c r="N90" s="79"/>
      <c r="O90" s="79"/>
      <c r="P90" s="79"/>
      <c r="Q90" s="130"/>
      <c r="R90" s="131">
        <v>1.76</v>
      </c>
      <c r="S90" s="132"/>
      <c r="T90" s="148"/>
    </row>
    <row r="91" s="39" customFormat="1" ht="25.2" customHeight="1" spans="1:20">
      <c r="A91" s="103"/>
      <c r="B91" s="104" t="s">
        <v>284</v>
      </c>
      <c r="C91" s="105">
        <f>SUM(C92:C166)</f>
        <v>279</v>
      </c>
      <c r="D91" s="105">
        <f>SUM(D92:D166)</f>
        <v>147</v>
      </c>
      <c r="E91" s="105"/>
      <c r="F91" s="105"/>
      <c r="G91" s="155">
        <f t="shared" ref="E91:R91" si="2">SUM(G92:G166)</f>
        <v>605.21</v>
      </c>
      <c r="H91" s="155">
        <f t="shared" si="2"/>
        <v>0</v>
      </c>
      <c r="I91" s="155">
        <f t="shared" si="2"/>
        <v>8.45</v>
      </c>
      <c r="J91" s="155">
        <f t="shared" si="2"/>
        <v>8.45</v>
      </c>
      <c r="K91" s="155">
        <f t="shared" si="2"/>
        <v>112.43</v>
      </c>
      <c r="L91" s="155">
        <f t="shared" si="2"/>
        <v>0</v>
      </c>
      <c r="M91" s="155">
        <f t="shared" si="2"/>
        <v>15.16</v>
      </c>
      <c r="N91" s="155">
        <f t="shared" si="2"/>
        <v>0</v>
      </c>
      <c r="O91" s="155">
        <f t="shared" si="2"/>
        <v>0</v>
      </c>
      <c r="P91" s="155">
        <f t="shared" si="2"/>
        <v>0</v>
      </c>
      <c r="Q91" s="155">
        <f t="shared" si="2"/>
        <v>97.27</v>
      </c>
      <c r="R91" s="155">
        <f t="shared" si="2"/>
        <v>492.78</v>
      </c>
      <c r="S91" s="151"/>
      <c r="T91" s="148"/>
    </row>
    <row r="92" s="39" customFormat="1" ht="25.2" customHeight="1" spans="1:20">
      <c r="A92" s="6" t="s">
        <v>285</v>
      </c>
      <c r="B92" s="156" t="s">
        <v>286</v>
      </c>
      <c r="C92" s="77">
        <v>5</v>
      </c>
      <c r="D92" s="77">
        <v>3</v>
      </c>
      <c r="E92" s="76" t="s">
        <v>287</v>
      </c>
      <c r="F92" s="78">
        <v>18929044125</v>
      </c>
      <c r="G92" s="79">
        <v>11.86</v>
      </c>
      <c r="H92" s="79"/>
      <c r="I92" s="79"/>
      <c r="J92" s="79"/>
      <c r="K92" s="79"/>
      <c r="L92" s="79"/>
      <c r="M92" s="79"/>
      <c r="N92" s="79"/>
      <c r="O92" s="79"/>
      <c r="P92" s="79"/>
      <c r="Q92" s="130"/>
      <c r="R92" s="79">
        <v>11.86</v>
      </c>
      <c r="S92" s="132"/>
      <c r="T92" s="133"/>
    </row>
    <row r="93" s="39" customFormat="1" ht="25.2" customHeight="1" spans="1:20">
      <c r="A93" s="6" t="s">
        <v>288</v>
      </c>
      <c r="B93" s="157" t="s">
        <v>289</v>
      </c>
      <c r="C93" s="77">
        <v>3</v>
      </c>
      <c r="D93" s="77">
        <v>2</v>
      </c>
      <c r="E93" s="6" t="s">
        <v>290</v>
      </c>
      <c r="F93" s="78" t="s">
        <v>291</v>
      </c>
      <c r="G93" s="79">
        <v>5.08</v>
      </c>
      <c r="H93" s="79"/>
      <c r="I93" s="79"/>
      <c r="J93" s="79"/>
      <c r="K93" s="79"/>
      <c r="L93" s="79"/>
      <c r="M93" s="79"/>
      <c r="N93" s="79"/>
      <c r="O93" s="79"/>
      <c r="P93" s="79"/>
      <c r="Q93" s="130"/>
      <c r="R93" s="79">
        <v>5.08</v>
      </c>
      <c r="S93" s="76" t="s">
        <v>292</v>
      </c>
      <c r="T93" s="133"/>
    </row>
    <row r="94" s="39" customFormat="1" ht="25.2" customHeight="1" spans="1:20">
      <c r="A94" s="6" t="s">
        <v>293</v>
      </c>
      <c r="B94" s="76" t="s">
        <v>294</v>
      </c>
      <c r="C94" s="77">
        <v>7</v>
      </c>
      <c r="D94" s="77">
        <v>4</v>
      </c>
      <c r="E94" s="76" t="s">
        <v>295</v>
      </c>
      <c r="F94" s="78">
        <v>15997867268</v>
      </c>
      <c r="G94" s="79">
        <v>8.21</v>
      </c>
      <c r="H94" s="79"/>
      <c r="I94" s="79"/>
      <c r="J94" s="79"/>
      <c r="K94" s="79">
        <v>1.88</v>
      </c>
      <c r="L94" s="79"/>
      <c r="M94" s="79">
        <v>0.65</v>
      </c>
      <c r="N94" s="79"/>
      <c r="O94" s="79"/>
      <c r="P94" s="79"/>
      <c r="Q94" s="130">
        <v>1.23</v>
      </c>
      <c r="R94" s="79">
        <v>6.33</v>
      </c>
      <c r="S94" s="132"/>
      <c r="T94" s="133"/>
    </row>
    <row r="95" s="39" customFormat="1" ht="25.2" customHeight="1" spans="1:20">
      <c r="A95" s="6" t="s">
        <v>296</v>
      </c>
      <c r="B95" s="76" t="s">
        <v>297</v>
      </c>
      <c r="C95" s="77">
        <v>4</v>
      </c>
      <c r="D95" s="77">
        <v>2</v>
      </c>
      <c r="E95" s="76" t="s">
        <v>298</v>
      </c>
      <c r="F95" s="78">
        <v>13872869764</v>
      </c>
      <c r="G95" s="79">
        <v>15.94</v>
      </c>
      <c r="H95" s="79"/>
      <c r="I95" s="79"/>
      <c r="J95" s="79">
        <v>5</v>
      </c>
      <c r="K95" s="79"/>
      <c r="L95" s="79"/>
      <c r="M95" s="79"/>
      <c r="N95" s="79"/>
      <c r="O95" s="79"/>
      <c r="P95" s="79"/>
      <c r="Q95" s="130"/>
      <c r="R95" s="79">
        <v>10.94</v>
      </c>
      <c r="S95" s="132"/>
      <c r="T95" s="133"/>
    </row>
    <row r="96" s="39" customFormat="1" ht="25.2" customHeight="1" spans="1:20">
      <c r="A96" s="6" t="s">
        <v>299</v>
      </c>
      <c r="B96" s="104" t="s">
        <v>300</v>
      </c>
      <c r="C96" s="105">
        <v>6</v>
      </c>
      <c r="D96" s="105">
        <v>3</v>
      </c>
      <c r="E96" s="104" t="s">
        <v>301</v>
      </c>
      <c r="F96" s="106">
        <v>15172796705</v>
      </c>
      <c r="G96" s="107">
        <v>7.45</v>
      </c>
      <c r="H96" s="107"/>
      <c r="I96" s="107"/>
      <c r="J96" s="107"/>
      <c r="K96" s="107">
        <v>1.05</v>
      </c>
      <c r="L96" s="107"/>
      <c r="M96" s="107"/>
      <c r="N96" s="107"/>
      <c r="O96" s="107"/>
      <c r="P96" s="107"/>
      <c r="Q96" s="149">
        <v>1.05</v>
      </c>
      <c r="R96" s="107">
        <v>6.4</v>
      </c>
      <c r="S96" s="132" t="s">
        <v>302</v>
      </c>
      <c r="T96" s="133"/>
    </row>
    <row r="97" s="39" customFormat="1" ht="25.2" customHeight="1" spans="1:20">
      <c r="A97" s="6" t="s">
        <v>303</v>
      </c>
      <c r="B97" s="76" t="s">
        <v>304</v>
      </c>
      <c r="C97" s="77">
        <v>6</v>
      </c>
      <c r="D97" s="77">
        <v>2</v>
      </c>
      <c r="E97" s="76" t="s">
        <v>305</v>
      </c>
      <c r="F97" s="78">
        <v>13825579717</v>
      </c>
      <c r="G97" s="79">
        <v>7.11</v>
      </c>
      <c r="H97" s="79"/>
      <c r="I97" s="79"/>
      <c r="J97" s="79"/>
      <c r="K97" s="79"/>
      <c r="L97" s="79"/>
      <c r="M97" s="79"/>
      <c r="N97" s="79"/>
      <c r="O97" s="79"/>
      <c r="P97" s="79"/>
      <c r="Q97" s="130"/>
      <c r="R97" s="79">
        <v>7.11</v>
      </c>
      <c r="S97" s="132"/>
      <c r="T97" s="133"/>
    </row>
    <row r="98" s="39" customFormat="1" ht="25.2" customHeight="1" spans="1:20">
      <c r="A98" s="6" t="s">
        <v>306</v>
      </c>
      <c r="B98" s="76" t="s">
        <v>307</v>
      </c>
      <c r="C98" s="77">
        <v>4</v>
      </c>
      <c r="D98" s="77">
        <v>2</v>
      </c>
      <c r="E98" s="76" t="s">
        <v>308</v>
      </c>
      <c r="F98" s="78">
        <v>13774137023</v>
      </c>
      <c r="G98" s="79">
        <v>9.51</v>
      </c>
      <c r="H98" s="79"/>
      <c r="I98" s="79"/>
      <c r="J98" s="79"/>
      <c r="K98" s="79"/>
      <c r="L98" s="79"/>
      <c r="M98" s="79"/>
      <c r="N98" s="79"/>
      <c r="O98" s="79"/>
      <c r="P98" s="79"/>
      <c r="Q98" s="130"/>
      <c r="R98" s="79">
        <v>9.51</v>
      </c>
      <c r="S98" s="132"/>
      <c r="T98" s="133"/>
    </row>
    <row r="99" s="39" customFormat="1" ht="25.2" customHeight="1" spans="1:20">
      <c r="A99" s="6" t="s">
        <v>309</v>
      </c>
      <c r="B99" s="76" t="s">
        <v>310</v>
      </c>
      <c r="C99" s="77">
        <v>4</v>
      </c>
      <c r="D99" s="77">
        <v>2</v>
      </c>
      <c r="E99" s="76" t="s">
        <v>311</v>
      </c>
      <c r="F99" s="78">
        <v>13264755118</v>
      </c>
      <c r="G99" s="79">
        <v>5.49</v>
      </c>
      <c r="H99" s="79"/>
      <c r="I99" s="79"/>
      <c r="J99" s="79"/>
      <c r="K99" s="79">
        <v>0.27</v>
      </c>
      <c r="L99" s="79"/>
      <c r="M99" s="79"/>
      <c r="N99" s="79"/>
      <c r="O99" s="79"/>
      <c r="P99" s="79"/>
      <c r="Q99" s="130">
        <v>0.27</v>
      </c>
      <c r="R99" s="79">
        <v>5.22</v>
      </c>
      <c r="S99" s="132"/>
      <c r="T99" s="133"/>
    </row>
    <row r="100" s="39" customFormat="1" ht="25.2" customHeight="1" spans="1:20">
      <c r="A100" s="6" t="s">
        <v>312</v>
      </c>
      <c r="B100" s="76" t="s">
        <v>313</v>
      </c>
      <c r="C100" s="77">
        <v>3</v>
      </c>
      <c r="D100" s="77">
        <v>1</v>
      </c>
      <c r="E100" s="76" t="s">
        <v>314</v>
      </c>
      <c r="F100" s="78">
        <v>15019213499</v>
      </c>
      <c r="G100" s="79">
        <v>7.84</v>
      </c>
      <c r="H100" s="79"/>
      <c r="I100" s="79"/>
      <c r="J100" s="79"/>
      <c r="K100" s="79"/>
      <c r="L100" s="79"/>
      <c r="M100" s="79"/>
      <c r="N100" s="79"/>
      <c r="O100" s="79"/>
      <c r="P100" s="79"/>
      <c r="Q100" s="130"/>
      <c r="R100" s="79">
        <v>7.84</v>
      </c>
      <c r="S100" s="132"/>
      <c r="T100" s="133"/>
    </row>
    <row r="101" s="39" customFormat="1" ht="25.2" customHeight="1" spans="1:20">
      <c r="A101" s="6" t="s">
        <v>315</v>
      </c>
      <c r="B101" s="76" t="s">
        <v>316</v>
      </c>
      <c r="C101" s="77">
        <v>3</v>
      </c>
      <c r="D101" s="77"/>
      <c r="E101" s="76" t="s">
        <v>317</v>
      </c>
      <c r="F101" s="78">
        <v>13774118058</v>
      </c>
      <c r="G101" s="79">
        <v>5.35</v>
      </c>
      <c r="H101" s="79"/>
      <c r="I101" s="79"/>
      <c r="J101" s="79"/>
      <c r="K101" s="79"/>
      <c r="L101" s="79"/>
      <c r="M101" s="79"/>
      <c r="N101" s="79"/>
      <c r="O101" s="79"/>
      <c r="P101" s="79"/>
      <c r="Q101" s="130"/>
      <c r="R101" s="79">
        <v>5.35</v>
      </c>
      <c r="S101" s="132"/>
      <c r="T101" s="133"/>
    </row>
    <row r="102" s="39" customFormat="1" ht="25.2" customHeight="1" spans="1:20">
      <c r="A102" s="6" t="s">
        <v>318</v>
      </c>
      <c r="B102" s="76" t="s">
        <v>319</v>
      </c>
      <c r="C102" s="77">
        <v>6</v>
      </c>
      <c r="D102" s="77">
        <v>2</v>
      </c>
      <c r="E102" s="76" t="s">
        <v>320</v>
      </c>
      <c r="F102" s="78">
        <v>18771418480</v>
      </c>
      <c r="G102" s="79">
        <v>4.12</v>
      </c>
      <c r="H102" s="79"/>
      <c r="I102" s="79"/>
      <c r="J102" s="79"/>
      <c r="K102" s="79"/>
      <c r="L102" s="79"/>
      <c r="M102" s="79"/>
      <c r="N102" s="79"/>
      <c r="O102" s="79"/>
      <c r="P102" s="79"/>
      <c r="Q102" s="130"/>
      <c r="R102" s="79">
        <v>4.12</v>
      </c>
      <c r="S102" s="132"/>
      <c r="T102" s="133"/>
    </row>
    <row r="103" s="39" customFormat="1" ht="25.2" customHeight="1" spans="1:20">
      <c r="A103" s="6" t="s">
        <v>321</v>
      </c>
      <c r="B103" s="76" t="s">
        <v>322</v>
      </c>
      <c r="C103" s="77">
        <v>4</v>
      </c>
      <c r="D103" s="77">
        <v>2</v>
      </c>
      <c r="E103" s="76" t="s">
        <v>323</v>
      </c>
      <c r="F103" s="78">
        <v>18871122389</v>
      </c>
      <c r="G103" s="79">
        <v>9.01</v>
      </c>
      <c r="H103" s="79"/>
      <c r="I103" s="79"/>
      <c r="J103" s="79"/>
      <c r="K103" s="79"/>
      <c r="L103" s="79"/>
      <c r="M103" s="79"/>
      <c r="N103" s="79"/>
      <c r="O103" s="79"/>
      <c r="P103" s="79"/>
      <c r="Q103" s="130"/>
      <c r="R103" s="79">
        <v>9.01</v>
      </c>
      <c r="S103" s="132"/>
      <c r="T103" s="133"/>
    </row>
    <row r="104" s="39" customFormat="1" ht="25.2" customHeight="1" spans="1:20">
      <c r="A104" s="6" t="s">
        <v>324</v>
      </c>
      <c r="B104" s="76" t="s">
        <v>325</v>
      </c>
      <c r="C104" s="77">
        <v>2</v>
      </c>
      <c r="D104" s="77">
        <v>2</v>
      </c>
      <c r="E104" s="76" t="s">
        <v>326</v>
      </c>
      <c r="F104" s="78">
        <v>13997879314</v>
      </c>
      <c r="G104" s="79">
        <v>10.02</v>
      </c>
      <c r="H104" s="79"/>
      <c r="I104" s="79"/>
      <c r="J104" s="79"/>
      <c r="K104" s="79"/>
      <c r="L104" s="79"/>
      <c r="M104" s="79"/>
      <c r="N104" s="79"/>
      <c r="O104" s="79"/>
      <c r="P104" s="79"/>
      <c r="Q104" s="130"/>
      <c r="R104" s="79">
        <v>10.02</v>
      </c>
      <c r="S104" s="132"/>
      <c r="T104" s="133"/>
    </row>
    <row r="105" s="39" customFormat="1" ht="25.2" customHeight="1" spans="1:20">
      <c r="A105" s="6" t="s">
        <v>327</v>
      </c>
      <c r="B105" s="76" t="s">
        <v>328</v>
      </c>
      <c r="C105" s="77">
        <v>7</v>
      </c>
      <c r="D105" s="77">
        <v>4</v>
      </c>
      <c r="E105" s="76" t="s">
        <v>329</v>
      </c>
      <c r="F105" s="78">
        <v>15997863503</v>
      </c>
      <c r="G105" s="79">
        <v>10.37</v>
      </c>
      <c r="H105" s="79"/>
      <c r="I105" s="79"/>
      <c r="J105" s="79"/>
      <c r="K105" s="79"/>
      <c r="L105" s="79"/>
      <c r="M105" s="79"/>
      <c r="N105" s="79"/>
      <c r="O105" s="79"/>
      <c r="P105" s="79"/>
      <c r="Q105" s="130"/>
      <c r="R105" s="79">
        <v>10.37</v>
      </c>
      <c r="S105" s="132"/>
      <c r="T105" s="133"/>
    </row>
    <row r="106" s="39" customFormat="1" ht="25.2" customHeight="1" spans="1:20">
      <c r="A106" s="6" t="s">
        <v>330</v>
      </c>
      <c r="B106" s="76" t="s">
        <v>331</v>
      </c>
      <c r="C106" s="77">
        <v>5</v>
      </c>
      <c r="D106" s="77">
        <v>3</v>
      </c>
      <c r="E106" s="76" t="s">
        <v>332</v>
      </c>
      <c r="F106" s="78">
        <v>15826760919</v>
      </c>
      <c r="G106" s="79">
        <v>6.14</v>
      </c>
      <c r="H106" s="79"/>
      <c r="I106" s="79"/>
      <c r="J106" s="79"/>
      <c r="K106" s="79"/>
      <c r="L106" s="79"/>
      <c r="M106" s="79"/>
      <c r="N106" s="79"/>
      <c r="O106" s="79"/>
      <c r="P106" s="79"/>
      <c r="Q106" s="130"/>
      <c r="R106" s="79">
        <v>6.14</v>
      </c>
      <c r="S106" s="132"/>
      <c r="T106" s="133"/>
    </row>
    <row r="107" s="39" customFormat="1" ht="25.2" customHeight="1" spans="1:20">
      <c r="A107" s="6" t="s">
        <v>333</v>
      </c>
      <c r="B107" s="76" t="s">
        <v>334</v>
      </c>
      <c r="C107" s="77">
        <v>3</v>
      </c>
      <c r="D107" s="77">
        <v>3</v>
      </c>
      <c r="E107" s="76" t="s">
        <v>335</v>
      </c>
      <c r="F107" s="78">
        <v>18727934005</v>
      </c>
      <c r="G107" s="79">
        <v>11.87</v>
      </c>
      <c r="H107" s="79"/>
      <c r="I107" s="79"/>
      <c r="J107" s="79"/>
      <c r="K107" s="79"/>
      <c r="L107" s="79"/>
      <c r="M107" s="79"/>
      <c r="N107" s="79"/>
      <c r="O107" s="79"/>
      <c r="P107" s="79"/>
      <c r="Q107" s="130"/>
      <c r="R107" s="79">
        <v>11.87</v>
      </c>
      <c r="S107" s="132"/>
      <c r="T107" s="133"/>
    </row>
    <row r="108" s="39" customFormat="1" ht="25.2" customHeight="1" spans="1:20">
      <c r="A108" s="6" t="s">
        <v>336</v>
      </c>
      <c r="B108" s="76" t="s">
        <v>337</v>
      </c>
      <c r="C108" s="77">
        <v>5</v>
      </c>
      <c r="D108" s="77">
        <v>3</v>
      </c>
      <c r="E108" s="76" t="s">
        <v>338</v>
      </c>
      <c r="F108" s="78">
        <v>13997859425</v>
      </c>
      <c r="G108" s="79">
        <v>13.34</v>
      </c>
      <c r="H108" s="79"/>
      <c r="I108" s="79"/>
      <c r="J108" s="79"/>
      <c r="K108" s="79">
        <v>1.57</v>
      </c>
      <c r="L108" s="79"/>
      <c r="M108" s="79">
        <v>1.57</v>
      </c>
      <c r="N108" s="79"/>
      <c r="O108" s="79"/>
      <c r="P108" s="79"/>
      <c r="Q108" s="130">
        <v>0</v>
      </c>
      <c r="R108" s="79">
        <v>11.77</v>
      </c>
      <c r="S108" s="132"/>
      <c r="T108" s="133"/>
    </row>
    <row r="109" s="39" customFormat="1" ht="25.2" customHeight="1" spans="1:20">
      <c r="A109" s="6" t="s">
        <v>339</v>
      </c>
      <c r="B109" s="76" t="s">
        <v>340</v>
      </c>
      <c r="C109" s="77">
        <v>3</v>
      </c>
      <c r="D109" s="77"/>
      <c r="E109" s="6" t="s">
        <v>341</v>
      </c>
      <c r="F109" s="101">
        <v>15072959383</v>
      </c>
      <c r="G109" s="79">
        <v>7.5</v>
      </c>
      <c r="H109" s="79"/>
      <c r="I109" s="79"/>
      <c r="J109" s="79"/>
      <c r="K109" s="79"/>
      <c r="L109" s="79"/>
      <c r="M109" s="79"/>
      <c r="N109" s="79"/>
      <c r="O109" s="79"/>
      <c r="P109" s="79"/>
      <c r="Q109" s="130"/>
      <c r="R109" s="79">
        <v>7.5</v>
      </c>
      <c r="S109" s="132"/>
      <c r="T109" s="148"/>
    </row>
    <row r="110" s="39" customFormat="1" ht="25.2" customHeight="1" spans="1:20">
      <c r="A110" s="6" t="s">
        <v>342</v>
      </c>
      <c r="B110" s="76" t="s">
        <v>343</v>
      </c>
      <c r="C110" s="77">
        <v>4</v>
      </c>
      <c r="D110" s="77">
        <v>2</v>
      </c>
      <c r="E110" s="76" t="s">
        <v>344</v>
      </c>
      <c r="F110" s="78">
        <v>15271315255</v>
      </c>
      <c r="G110" s="79">
        <v>11.65</v>
      </c>
      <c r="H110" s="79"/>
      <c r="I110" s="79"/>
      <c r="J110" s="79"/>
      <c r="K110" s="79"/>
      <c r="L110" s="79"/>
      <c r="M110" s="79"/>
      <c r="N110" s="79"/>
      <c r="O110" s="79"/>
      <c r="P110" s="79"/>
      <c r="Q110" s="130"/>
      <c r="R110" s="79">
        <v>11.65</v>
      </c>
      <c r="S110" s="132"/>
      <c r="T110" s="133"/>
    </row>
    <row r="111" s="39" customFormat="1" ht="25.2" customHeight="1" spans="1:20">
      <c r="A111" s="6" t="s">
        <v>345</v>
      </c>
      <c r="B111" s="104" t="s">
        <v>346</v>
      </c>
      <c r="C111" s="105">
        <v>4</v>
      </c>
      <c r="D111" s="105">
        <v>2</v>
      </c>
      <c r="E111" s="104" t="s">
        <v>347</v>
      </c>
      <c r="F111" s="106">
        <v>15549767778</v>
      </c>
      <c r="G111" s="107">
        <v>9.67</v>
      </c>
      <c r="H111" s="107"/>
      <c r="I111" s="107"/>
      <c r="J111" s="107"/>
      <c r="K111" s="107"/>
      <c r="L111" s="107"/>
      <c r="M111" s="107"/>
      <c r="N111" s="107"/>
      <c r="O111" s="107"/>
      <c r="P111" s="107"/>
      <c r="Q111" s="149"/>
      <c r="R111" s="107">
        <v>9.67</v>
      </c>
      <c r="S111" s="151"/>
      <c r="T111" s="148"/>
    </row>
    <row r="112" s="39" customFormat="1" ht="25.2" customHeight="1" spans="1:20">
      <c r="A112" s="6" t="s">
        <v>348</v>
      </c>
      <c r="B112" s="76" t="s">
        <v>349</v>
      </c>
      <c r="C112" s="77">
        <v>4</v>
      </c>
      <c r="D112" s="77">
        <v>2</v>
      </c>
      <c r="E112" s="6" t="s">
        <v>350</v>
      </c>
      <c r="F112" s="101">
        <v>15072967180</v>
      </c>
      <c r="G112" s="79">
        <v>9.76</v>
      </c>
      <c r="H112" s="79"/>
      <c r="I112" s="79"/>
      <c r="J112" s="79"/>
      <c r="K112" s="79"/>
      <c r="L112" s="79"/>
      <c r="M112" s="79"/>
      <c r="N112" s="79"/>
      <c r="O112" s="79"/>
      <c r="P112" s="79"/>
      <c r="Q112" s="130"/>
      <c r="R112" s="79">
        <v>9.76</v>
      </c>
      <c r="S112" s="132"/>
      <c r="T112" s="133"/>
    </row>
    <row r="113" s="39" customFormat="1" ht="25.2" customHeight="1" spans="1:20">
      <c r="A113" s="6" t="s">
        <v>351</v>
      </c>
      <c r="B113" s="76" t="s">
        <v>352</v>
      </c>
      <c r="C113" s="77">
        <v>4</v>
      </c>
      <c r="D113" s="77">
        <v>2</v>
      </c>
      <c r="E113" s="76" t="s">
        <v>353</v>
      </c>
      <c r="F113" s="78">
        <v>15172769295</v>
      </c>
      <c r="G113" s="79">
        <v>10.58</v>
      </c>
      <c r="H113" s="79"/>
      <c r="I113" s="79"/>
      <c r="J113" s="79"/>
      <c r="K113" s="79">
        <v>1.94</v>
      </c>
      <c r="L113" s="79"/>
      <c r="M113" s="79"/>
      <c r="N113" s="79"/>
      <c r="O113" s="79"/>
      <c r="P113" s="79"/>
      <c r="Q113" s="130">
        <v>1.94</v>
      </c>
      <c r="R113" s="79">
        <v>8.64</v>
      </c>
      <c r="S113" s="132"/>
      <c r="T113" s="133"/>
    </row>
    <row r="114" s="39" customFormat="1" ht="25.2" customHeight="1" spans="1:20">
      <c r="A114" s="6" t="s">
        <v>354</v>
      </c>
      <c r="B114" s="76" t="s">
        <v>355</v>
      </c>
      <c r="C114" s="77">
        <v>4</v>
      </c>
      <c r="D114" s="77">
        <v>3</v>
      </c>
      <c r="E114" s="76" t="s">
        <v>356</v>
      </c>
      <c r="F114" s="78">
        <v>15897616629</v>
      </c>
      <c r="G114" s="79">
        <v>14.21</v>
      </c>
      <c r="H114" s="79"/>
      <c r="I114" s="79"/>
      <c r="J114" s="79"/>
      <c r="K114" s="79"/>
      <c r="L114" s="79"/>
      <c r="M114" s="79"/>
      <c r="N114" s="79"/>
      <c r="O114" s="79"/>
      <c r="P114" s="79"/>
      <c r="Q114" s="130"/>
      <c r="R114" s="79">
        <v>14.21</v>
      </c>
      <c r="S114" s="132"/>
      <c r="T114" s="133"/>
    </row>
    <row r="115" s="39" customFormat="1" ht="25.2" customHeight="1" spans="1:20">
      <c r="A115" s="6" t="s">
        <v>357</v>
      </c>
      <c r="B115" s="76" t="s">
        <v>358</v>
      </c>
      <c r="C115" s="77">
        <v>2</v>
      </c>
      <c r="D115" s="77">
        <v>1</v>
      </c>
      <c r="E115" s="76" t="s">
        <v>359</v>
      </c>
      <c r="F115" s="78">
        <v>13825579717</v>
      </c>
      <c r="G115" s="79">
        <v>5.29</v>
      </c>
      <c r="H115" s="79"/>
      <c r="I115" s="79"/>
      <c r="J115" s="79"/>
      <c r="K115" s="79"/>
      <c r="L115" s="79"/>
      <c r="M115" s="79"/>
      <c r="N115" s="79"/>
      <c r="O115" s="79"/>
      <c r="P115" s="79"/>
      <c r="Q115" s="130"/>
      <c r="R115" s="79">
        <v>5.29</v>
      </c>
      <c r="S115" s="132"/>
      <c r="T115" s="133"/>
    </row>
    <row r="116" s="39" customFormat="1" ht="25.2" customHeight="1" spans="1:20">
      <c r="A116" s="6" t="s">
        <v>360</v>
      </c>
      <c r="B116" s="76" t="s">
        <v>361</v>
      </c>
      <c r="C116" s="77">
        <v>2</v>
      </c>
      <c r="D116" s="77">
        <v>2</v>
      </c>
      <c r="E116" s="76" t="s">
        <v>362</v>
      </c>
      <c r="F116" s="78">
        <v>13635735437</v>
      </c>
      <c r="G116" s="79">
        <v>2.67</v>
      </c>
      <c r="H116" s="79"/>
      <c r="I116" s="79"/>
      <c r="J116" s="79"/>
      <c r="K116" s="79"/>
      <c r="L116" s="79"/>
      <c r="M116" s="79"/>
      <c r="N116" s="79"/>
      <c r="O116" s="79"/>
      <c r="P116" s="79"/>
      <c r="Q116" s="130"/>
      <c r="R116" s="79">
        <v>2.67</v>
      </c>
      <c r="S116" s="132"/>
      <c r="T116" s="133"/>
    </row>
    <row r="117" s="39" customFormat="1" ht="25.2" customHeight="1" spans="1:20">
      <c r="A117" s="6" t="s">
        <v>363</v>
      </c>
      <c r="B117" s="76" t="s">
        <v>364</v>
      </c>
      <c r="C117" s="77">
        <v>5</v>
      </c>
      <c r="D117" s="77">
        <v>2</v>
      </c>
      <c r="E117" s="76" t="s">
        <v>365</v>
      </c>
      <c r="F117" s="78">
        <v>13409656762</v>
      </c>
      <c r="G117" s="79">
        <v>8.26</v>
      </c>
      <c r="H117" s="79"/>
      <c r="I117" s="79"/>
      <c r="J117" s="79"/>
      <c r="K117" s="79"/>
      <c r="L117" s="79"/>
      <c r="M117" s="79"/>
      <c r="N117" s="79"/>
      <c r="O117" s="79"/>
      <c r="P117" s="79"/>
      <c r="Q117" s="130"/>
      <c r="R117" s="79">
        <v>8.26</v>
      </c>
      <c r="S117" s="132"/>
      <c r="T117" s="133"/>
    </row>
    <row r="118" s="39" customFormat="1" ht="25.2" customHeight="1" spans="1:20">
      <c r="A118" s="6" t="s">
        <v>366</v>
      </c>
      <c r="B118" s="76" t="s">
        <v>367</v>
      </c>
      <c r="C118" s="77">
        <v>2</v>
      </c>
      <c r="D118" s="77">
        <v>2</v>
      </c>
      <c r="E118" s="76" t="s">
        <v>368</v>
      </c>
      <c r="F118" s="78">
        <v>13451295626</v>
      </c>
      <c r="G118" s="79">
        <v>4.97</v>
      </c>
      <c r="H118" s="79"/>
      <c r="I118" s="79"/>
      <c r="J118" s="79"/>
      <c r="K118" s="79">
        <v>0.73</v>
      </c>
      <c r="L118" s="79"/>
      <c r="M118" s="79"/>
      <c r="N118" s="79"/>
      <c r="O118" s="79"/>
      <c r="P118" s="79"/>
      <c r="Q118" s="130">
        <v>0.73</v>
      </c>
      <c r="R118" s="79">
        <v>4.24</v>
      </c>
      <c r="S118" s="132"/>
      <c r="T118" s="133"/>
    </row>
    <row r="119" s="39" customFormat="1" ht="25.2" customHeight="1" spans="1:20">
      <c r="A119" s="6" t="s">
        <v>369</v>
      </c>
      <c r="B119" s="76" t="s">
        <v>370</v>
      </c>
      <c r="C119" s="77">
        <v>2</v>
      </c>
      <c r="D119" s="77"/>
      <c r="E119" s="76" t="s">
        <v>371</v>
      </c>
      <c r="F119" s="78">
        <v>15826767588</v>
      </c>
      <c r="G119" s="79">
        <v>3.24</v>
      </c>
      <c r="H119" s="79"/>
      <c r="I119" s="79"/>
      <c r="J119" s="79"/>
      <c r="K119" s="79"/>
      <c r="L119" s="79"/>
      <c r="M119" s="79"/>
      <c r="N119" s="79"/>
      <c r="O119" s="79"/>
      <c r="P119" s="79"/>
      <c r="Q119" s="130"/>
      <c r="R119" s="79">
        <v>3.24</v>
      </c>
      <c r="S119" s="132"/>
      <c r="T119" s="133"/>
    </row>
    <row r="120" s="39" customFormat="1" ht="25.2" customHeight="1" spans="1:20">
      <c r="A120" s="6" t="s">
        <v>372</v>
      </c>
      <c r="B120" s="76" t="s">
        <v>373</v>
      </c>
      <c r="C120" s="77">
        <v>3</v>
      </c>
      <c r="D120" s="77">
        <v>2</v>
      </c>
      <c r="E120" s="76" t="s">
        <v>374</v>
      </c>
      <c r="F120" s="78">
        <v>15826739767</v>
      </c>
      <c r="G120" s="79">
        <v>14.8</v>
      </c>
      <c r="H120" s="79"/>
      <c r="I120" s="79"/>
      <c r="J120" s="79"/>
      <c r="K120" s="79">
        <v>2.28</v>
      </c>
      <c r="L120" s="79"/>
      <c r="M120" s="79"/>
      <c r="N120" s="79"/>
      <c r="O120" s="79"/>
      <c r="P120" s="79"/>
      <c r="Q120" s="130">
        <v>2.28</v>
      </c>
      <c r="R120" s="79">
        <v>12.52</v>
      </c>
      <c r="S120" s="132"/>
      <c r="T120" s="133"/>
    </row>
    <row r="121" s="39" customFormat="1" ht="25.2" customHeight="1" spans="1:20">
      <c r="A121" s="6" t="s">
        <v>375</v>
      </c>
      <c r="B121" s="76" t="s">
        <v>376</v>
      </c>
      <c r="C121" s="77">
        <v>3</v>
      </c>
      <c r="D121" s="77">
        <v>1</v>
      </c>
      <c r="E121" s="76" t="s">
        <v>377</v>
      </c>
      <c r="F121" s="78">
        <v>15629309354</v>
      </c>
      <c r="G121" s="79">
        <v>6.49</v>
      </c>
      <c r="H121" s="79"/>
      <c r="I121" s="79"/>
      <c r="J121" s="79"/>
      <c r="K121" s="79"/>
      <c r="L121" s="79"/>
      <c r="M121" s="79"/>
      <c r="N121" s="79"/>
      <c r="O121" s="79"/>
      <c r="P121" s="79"/>
      <c r="Q121" s="130"/>
      <c r="R121" s="79">
        <v>6.49</v>
      </c>
      <c r="S121" s="132"/>
      <c r="T121" s="133"/>
    </row>
    <row r="122" s="39" customFormat="1" ht="25.2" customHeight="1" spans="1:20">
      <c r="A122" s="6" t="s">
        <v>378</v>
      </c>
      <c r="B122" s="76" t="s">
        <v>379</v>
      </c>
      <c r="C122" s="77">
        <v>2</v>
      </c>
      <c r="D122" s="77"/>
      <c r="E122" s="76" t="s">
        <v>380</v>
      </c>
      <c r="F122" s="78">
        <v>13308666149</v>
      </c>
      <c r="G122" s="79">
        <v>4.83</v>
      </c>
      <c r="H122" s="79"/>
      <c r="I122" s="79"/>
      <c r="J122" s="79"/>
      <c r="K122" s="79">
        <v>0.47</v>
      </c>
      <c r="L122" s="79"/>
      <c r="M122" s="79"/>
      <c r="N122" s="79"/>
      <c r="O122" s="79"/>
      <c r="P122" s="79"/>
      <c r="Q122" s="130">
        <v>0.47</v>
      </c>
      <c r="R122" s="79">
        <v>4.36</v>
      </c>
      <c r="S122" s="132"/>
      <c r="T122" s="133"/>
    </row>
    <row r="123" s="39" customFormat="1" ht="25.2" customHeight="1" spans="1:20">
      <c r="A123" s="6" t="s">
        <v>381</v>
      </c>
      <c r="B123" s="76" t="s">
        <v>382</v>
      </c>
      <c r="C123" s="77">
        <v>3</v>
      </c>
      <c r="D123" s="77">
        <v>2</v>
      </c>
      <c r="E123" s="76" t="s">
        <v>383</v>
      </c>
      <c r="F123" s="78">
        <v>13597842237</v>
      </c>
      <c r="G123" s="79">
        <v>4.62</v>
      </c>
      <c r="H123" s="79"/>
      <c r="I123" s="79"/>
      <c r="J123" s="79"/>
      <c r="K123" s="79">
        <v>4.62</v>
      </c>
      <c r="L123" s="79"/>
      <c r="M123" s="79"/>
      <c r="N123" s="79"/>
      <c r="O123" s="79"/>
      <c r="P123" s="79"/>
      <c r="Q123" s="130">
        <v>4.62</v>
      </c>
      <c r="R123" s="79">
        <v>0</v>
      </c>
      <c r="S123" s="132"/>
      <c r="T123" s="133"/>
    </row>
    <row r="124" s="39" customFormat="1" ht="25.2" customHeight="1" spans="1:20">
      <c r="A124" s="6" t="s">
        <v>384</v>
      </c>
      <c r="B124" s="76" t="s">
        <v>385</v>
      </c>
      <c r="C124" s="77">
        <v>6</v>
      </c>
      <c r="D124" s="77">
        <v>2</v>
      </c>
      <c r="E124" s="76" t="s">
        <v>386</v>
      </c>
      <c r="F124" s="78">
        <v>18771378561</v>
      </c>
      <c r="G124" s="79">
        <v>7.8</v>
      </c>
      <c r="H124" s="79"/>
      <c r="I124" s="79">
        <v>7.2</v>
      </c>
      <c r="J124" s="79"/>
      <c r="K124" s="79">
        <v>7.2</v>
      </c>
      <c r="L124" s="79"/>
      <c r="M124" s="79"/>
      <c r="N124" s="79"/>
      <c r="O124" s="79"/>
      <c r="P124" s="79"/>
      <c r="Q124" s="130">
        <v>7.2</v>
      </c>
      <c r="R124" s="79">
        <v>7.8</v>
      </c>
      <c r="S124" s="132"/>
      <c r="T124" s="133"/>
    </row>
    <row r="125" s="39" customFormat="1" ht="25.2" customHeight="1" spans="1:20">
      <c r="A125" s="6" t="s">
        <v>387</v>
      </c>
      <c r="B125" s="76" t="s">
        <v>388</v>
      </c>
      <c r="C125" s="77">
        <v>3</v>
      </c>
      <c r="D125" s="77">
        <v>1</v>
      </c>
      <c r="E125" s="76" t="s">
        <v>389</v>
      </c>
      <c r="F125" s="78">
        <v>18071371915</v>
      </c>
      <c r="G125" s="79">
        <v>7.72</v>
      </c>
      <c r="H125" s="79"/>
      <c r="I125" s="79"/>
      <c r="J125" s="79"/>
      <c r="K125" s="130">
        <v>1.33</v>
      </c>
      <c r="L125" s="79"/>
      <c r="M125" s="79"/>
      <c r="N125" s="79"/>
      <c r="O125" s="79"/>
      <c r="P125" s="79"/>
      <c r="Q125" s="130">
        <v>1.33</v>
      </c>
      <c r="R125" s="79">
        <v>6.39</v>
      </c>
      <c r="S125" s="132"/>
      <c r="T125" s="133"/>
    </row>
    <row r="126" s="39" customFormat="1" ht="25.2" customHeight="1" spans="1:20">
      <c r="A126" s="6" t="s">
        <v>390</v>
      </c>
      <c r="B126" s="76" t="s">
        <v>391</v>
      </c>
      <c r="C126" s="77">
        <v>1</v>
      </c>
      <c r="D126" s="77"/>
      <c r="E126" s="76" t="s">
        <v>392</v>
      </c>
      <c r="F126" s="78">
        <v>15586884798</v>
      </c>
      <c r="G126" s="79">
        <v>4.12</v>
      </c>
      <c r="H126" s="79"/>
      <c r="I126" s="79"/>
      <c r="J126" s="79"/>
      <c r="K126" s="79">
        <v>2.37</v>
      </c>
      <c r="L126" s="79"/>
      <c r="M126" s="79"/>
      <c r="N126" s="79"/>
      <c r="O126" s="79"/>
      <c r="P126" s="79"/>
      <c r="Q126" s="130">
        <v>2.37</v>
      </c>
      <c r="R126" s="79">
        <v>1.75</v>
      </c>
      <c r="S126" s="132"/>
      <c r="T126" s="133"/>
    </row>
    <row r="127" s="39" customFormat="1" ht="25.2" customHeight="1" spans="1:20">
      <c r="A127" s="6" t="s">
        <v>393</v>
      </c>
      <c r="B127" s="76" t="s">
        <v>394</v>
      </c>
      <c r="C127" s="77">
        <v>2</v>
      </c>
      <c r="D127" s="77"/>
      <c r="E127" s="76" t="s">
        <v>395</v>
      </c>
      <c r="F127" s="78">
        <v>18771331312</v>
      </c>
      <c r="G127" s="79">
        <v>4.36</v>
      </c>
      <c r="H127" s="79"/>
      <c r="I127" s="79"/>
      <c r="J127" s="79"/>
      <c r="K127" s="79">
        <v>1.22</v>
      </c>
      <c r="L127" s="79"/>
      <c r="M127" s="79"/>
      <c r="N127" s="79"/>
      <c r="O127" s="79"/>
      <c r="P127" s="79"/>
      <c r="Q127" s="79">
        <v>1.22</v>
      </c>
      <c r="R127" s="79">
        <v>3.14</v>
      </c>
      <c r="S127" s="146"/>
      <c r="T127" s="133"/>
    </row>
    <row r="128" s="39" customFormat="1" ht="25.2" customHeight="1" spans="1:20">
      <c r="A128" s="6" t="s">
        <v>396</v>
      </c>
      <c r="B128" s="76" t="s">
        <v>397</v>
      </c>
      <c r="C128" s="77">
        <v>2</v>
      </c>
      <c r="D128" s="77">
        <v>2</v>
      </c>
      <c r="E128" s="76" t="s">
        <v>398</v>
      </c>
      <c r="F128" s="78">
        <v>15334106960</v>
      </c>
      <c r="G128" s="79">
        <v>5.92</v>
      </c>
      <c r="H128" s="79"/>
      <c r="I128" s="79"/>
      <c r="J128" s="79"/>
      <c r="K128" s="79">
        <v>1.33</v>
      </c>
      <c r="L128" s="79"/>
      <c r="M128" s="79">
        <v>1.33</v>
      </c>
      <c r="N128" s="79"/>
      <c r="O128" s="79"/>
      <c r="P128" s="79"/>
      <c r="Q128" s="79"/>
      <c r="R128" s="79">
        <v>4.59</v>
      </c>
      <c r="S128" s="146"/>
      <c r="T128" s="133"/>
    </row>
    <row r="129" s="39" customFormat="1" ht="25.2" customHeight="1" spans="1:20">
      <c r="A129" s="6" t="s">
        <v>399</v>
      </c>
      <c r="B129" s="76" t="s">
        <v>400</v>
      </c>
      <c r="C129" s="77">
        <v>2</v>
      </c>
      <c r="D129" s="77"/>
      <c r="E129" s="76" t="s">
        <v>401</v>
      </c>
      <c r="F129" s="78">
        <v>15072998952</v>
      </c>
      <c r="G129" s="79">
        <v>5.95</v>
      </c>
      <c r="H129" s="79"/>
      <c r="I129" s="79"/>
      <c r="J129" s="79"/>
      <c r="K129" s="79">
        <v>2.06</v>
      </c>
      <c r="L129" s="79"/>
      <c r="M129" s="79"/>
      <c r="N129" s="79"/>
      <c r="O129" s="79"/>
      <c r="P129" s="79"/>
      <c r="Q129" s="79">
        <v>2.06</v>
      </c>
      <c r="R129" s="79">
        <v>3.89</v>
      </c>
      <c r="S129" s="146"/>
      <c r="T129" s="133"/>
    </row>
    <row r="130" s="39" customFormat="1" ht="25.2" customHeight="1" spans="1:20">
      <c r="A130" s="6" t="s">
        <v>402</v>
      </c>
      <c r="B130" s="76" t="s">
        <v>403</v>
      </c>
      <c r="C130" s="77">
        <v>2</v>
      </c>
      <c r="D130" s="77">
        <v>1</v>
      </c>
      <c r="E130" s="76" t="s">
        <v>404</v>
      </c>
      <c r="F130" s="78">
        <v>13774115140</v>
      </c>
      <c r="G130" s="79">
        <v>10.81</v>
      </c>
      <c r="H130" s="79"/>
      <c r="I130" s="79"/>
      <c r="J130" s="79"/>
      <c r="K130" s="79">
        <v>3.96</v>
      </c>
      <c r="L130" s="79"/>
      <c r="M130" s="79"/>
      <c r="N130" s="79"/>
      <c r="O130" s="79"/>
      <c r="P130" s="79"/>
      <c r="Q130" s="79">
        <v>3.96</v>
      </c>
      <c r="R130" s="79">
        <v>6.85</v>
      </c>
      <c r="S130" s="146"/>
      <c r="T130" s="133"/>
    </row>
    <row r="131" s="39" customFormat="1" ht="25.2" customHeight="1" spans="1:20">
      <c r="A131" s="6" t="s">
        <v>405</v>
      </c>
      <c r="B131" s="76" t="s">
        <v>406</v>
      </c>
      <c r="C131" s="77">
        <v>2</v>
      </c>
      <c r="D131" s="77">
        <v>1</v>
      </c>
      <c r="E131" s="76" t="s">
        <v>407</v>
      </c>
      <c r="F131" s="78">
        <v>18271527580</v>
      </c>
      <c r="G131" s="79">
        <v>9.37</v>
      </c>
      <c r="H131" s="79"/>
      <c r="I131" s="79"/>
      <c r="J131" s="79"/>
      <c r="K131" s="79">
        <v>1.1</v>
      </c>
      <c r="L131" s="79"/>
      <c r="M131" s="79">
        <v>1.1</v>
      </c>
      <c r="N131" s="79"/>
      <c r="O131" s="79"/>
      <c r="P131" s="79"/>
      <c r="Q131" s="79"/>
      <c r="R131" s="79">
        <v>8.27</v>
      </c>
      <c r="S131" s="146"/>
      <c r="T131" s="133"/>
    </row>
    <row r="132" s="39" customFormat="1" ht="25.2" customHeight="1" spans="1:20">
      <c r="A132" s="6" t="s">
        <v>408</v>
      </c>
      <c r="B132" s="76" t="s">
        <v>409</v>
      </c>
      <c r="C132" s="77">
        <v>5</v>
      </c>
      <c r="D132" s="77">
        <v>2</v>
      </c>
      <c r="E132" s="76" t="s">
        <v>410</v>
      </c>
      <c r="F132" s="78">
        <v>13329891767</v>
      </c>
      <c r="G132" s="79">
        <v>9.75</v>
      </c>
      <c r="H132" s="79"/>
      <c r="I132" s="79"/>
      <c r="J132" s="79"/>
      <c r="K132" s="79">
        <v>3.36</v>
      </c>
      <c r="L132" s="79"/>
      <c r="M132" s="79"/>
      <c r="N132" s="79"/>
      <c r="O132" s="79"/>
      <c r="P132" s="79"/>
      <c r="Q132" s="79">
        <v>3.36</v>
      </c>
      <c r="R132" s="79">
        <v>6.39</v>
      </c>
      <c r="S132" s="146"/>
      <c r="T132" s="133"/>
    </row>
    <row r="133" s="39" customFormat="1" ht="25.2" customHeight="1" spans="1:20">
      <c r="A133" s="6" t="s">
        <v>411</v>
      </c>
      <c r="B133" s="76" t="s">
        <v>412</v>
      </c>
      <c r="C133" s="77">
        <v>5</v>
      </c>
      <c r="D133" s="77">
        <v>3</v>
      </c>
      <c r="E133" s="76" t="s">
        <v>413</v>
      </c>
      <c r="F133" s="78">
        <v>18271512320</v>
      </c>
      <c r="G133" s="79">
        <v>6.19</v>
      </c>
      <c r="H133" s="79"/>
      <c r="I133" s="79"/>
      <c r="J133" s="79"/>
      <c r="K133" s="79">
        <v>0.9</v>
      </c>
      <c r="L133" s="79"/>
      <c r="M133" s="79"/>
      <c r="N133" s="79"/>
      <c r="O133" s="79"/>
      <c r="P133" s="79"/>
      <c r="Q133" s="79">
        <v>0.9</v>
      </c>
      <c r="R133" s="79">
        <v>5.29</v>
      </c>
      <c r="S133" s="146"/>
      <c r="T133" s="133"/>
    </row>
    <row r="134" s="39" customFormat="1" ht="25.2" customHeight="1" spans="1:20">
      <c r="A134" s="6" t="s">
        <v>414</v>
      </c>
      <c r="B134" s="76" t="s">
        <v>415</v>
      </c>
      <c r="C134" s="77">
        <v>4</v>
      </c>
      <c r="D134" s="77">
        <v>2</v>
      </c>
      <c r="E134" s="76" t="s">
        <v>416</v>
      </c>
      <c r="F134" s="78">
        <v>15586886209</v>
      </c>
      <c r="G134" s="79">
        <v>7.43</v>
      </c>
      <c r="H134" s="79"/>
      <c r="I134" s="79"/>
      <c r="J134" s="79"/>
      <c r="K134" s="79">
        <v>2.86</v>
      </c>
      <c r="L134" s="79"/>
      <c r="M134" s="79"/>
      <c r="N134" s="79"/>
      <c r="O134" s="79"/>
      <c r="P134" s="79"/>
      <c r="Q134" s="79">
        <v>2.86</v>
      </c>
      <c r="R134" s="79">
        <v>4.57</v>
      </c>
      <c r="S134" s="146"/>
      <c r="T134" s="133"/>
    </row>
    <row r="135" s="39" customFormat="1" ht="25.2" customHeight="1" spans="1:20">
      <c r="A135" s="6" t="s">
        <v>417</v>
      </c>
      <c r="B135" s="76" t="s">
        <v>418</v>
      </c>
      <c r="C135" s="77">
        <v>4</v>
      </c>
      <c r="D135" s="77">
        <v>3</v>
      </c>
      <c r="E135" s="76" t="s">
        <v>419</v>
      </c>
      <c r="F135" s="101">
        <v>15971948819</v>
      </c>
      <c r="G135" s="79">
        <v>5.02</v>
      </c>
      <c r="H135" s="79"/>
      <c r="I135" s="79"/>
      <c r="J135" s="79"/>
      <c r="K135" s="79">
        <v>2.09</v>
      </c>
      <c r="L135" s="79"/>
      <c r="M135" s="79"/>
      <c r="N135" s="79"/>
      <c r="O135" s="79"/>
      <c r="P135" s="79"/>
      <c r="Q135" s="79">
        <v>2.09</v>
      </c>
      <c r="R135" s="79">
        <v>2.93</v>
      </c>
      <c r="S135" s="146"/>
      <c r="T135" s="148"/>
    </row>
    <row r="136" s="39" customFormat="1" ht="25.2" customHeight="1" spans="1:20">
      <c r="A136" s="6" t="s">
        <v>420</v>
      </c>
      <c r="B136" s="76" t="s">
        <v>421</v>
      </c>
      <c r="C136" s="77">
        <v>3</v>
      </c>
      <c r="D136" s="77">
        <v>3</v>
      </c>
      <c r="E136" s="76" t="s">
        <v>422</v>
      </c>
      <c r="F136" s="78">
        <v>15071637749</v>
      </c>
      <c r="G136" s="79">
        <v>7.32</v>
      </c>
      <c r="H136" s="79"/>
      <c r="I136" s="79"/>
      <c r="J136" s="79"/>
      <c r="K136" s="79">
        <v>1.37</v>
      </c>
      <c r="L136" s="79"/>
      <c r="M136" s="79"/>
      <c r="N136" s="79"/>
      <c r="O136" s="79"/>
      <c r="P136" s="79"/>
      <c r="Q136" s="79">
        <v>1.37</v>
      </c>
      <c r="R136" s="79">
        <v>5.95</v>
      </c>
      <c r="S136" s="146"/>
      <c r="T136" s="133"/>
    </row>
    <row r="137" s="39" customFormat="1" ht="25.2" customHeight="1" spans="1:20">
      <c r="A137" s="6" t="s">
        <v>423</v>
      </c>
      <c r="B137" s="76" t="s">
        <v>424</v>
      </c>
      <c r="C137" s="77">
        <v>6</v>
      </c>
      <c r="D137" s="77">
        <v>4</v>
      </c>
      <c r="E137" s="76" t="s">
        <v>425</v>
      </c>
      <c r="F137" s="78">
        <v>15871238398</v>
      </c>
      <c r="G137" s="79">
        <v>9.69</v>
      </c>
      <c r="H137" s="79"/>
      <c r="I137" s="79"/>
      <c r="J137" s="79"/>
      <c r="K137" s="79">
        <v>1.84</v>
      </c>
      <c r="L137" s="79"/>
      <c r="M137" s="79"/>
      <c r="N137" s="79"/>
      <c r="O137" s="79"/>
      <c r="P137" s="79"/>
      <c r="Q137" s="79">
        <v>1.84</v>
      </c>
      <c r="R137" s="79">
        <v>7.85</v>
      </c>
      <c r="S137" s="146"/>
      <c r="T137" s="133"/>
    </row>
    <row r="138" s="39" customFormat="1" ht="25.2" customHeight="1" spans="1:20">
      <c r="A138" s="6" t="s">
        <v>426</v>
      </c>
      <c r="B138" s="76" t="s">
        <v>427</v>
      </c>
      <c r="C138" s="77">
        <v>6</v>
      </c>
      <c r="D138" s="77">
        <v>4</v>
      </c>
      <c r="E138" s="76" t="s">
        <v>428</v>
      </c>
      <c r="F138" s="78">
        <v>18714044951</v>
      </c>
      <c r="G138" s="79">
        <v>8.71</v>
      </c>
      <c r="H138" s="79"/>
      <c r="I138" s="79"/>
      <c r="J138" s="79"/>
      <c r="K138" s="79">
        <v>0.340000000000002</v>
      </c>
      <c r="L138" s="79"/>
      <c r="M138" s="79"/>
      <c r="N138" s="79"/>
      <c r="O138" s="79"/>
      <c r="P138" s="79"/>
      <c r="Q138" s="79">
        <v>0.340000000000002</v>
      </c>
      <c r="R138" s="79">
        <v>8.37</v>
      </c>
      <c r="S138" s="146"/>
      <c r="T138" s="133"/>
    </row>
    <row r="139" s="39" customFormat="1" ht="25.2" customHeight="1" spans="1:20">
      <c r="A139" s="6" t="s">
        <v>429</v>
      </c>
      <c r="B139" s="104" t="s">
        <v>430</v>
      </c>
      <c r="C139" s="77">
        <v>2</v>
      </c>
      <c r="D139" s="77">
        <v>2</v>
      </c>
      <c r="E139" s="76" t="s">
        <v>431</v>
      </c>
      <c r="F139" s="101">
        <v>13825579717</v>
      </c>
      <c r="G139" s="79">
        <v>3.07</v>
      </c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>
        <v>3.07</v>
      </c>
      <c r="S139" s="162" t="s">
        <v>432</v>
      </c>
      <c r="T139" s="133"/>
    </row>
    <row r="140" s="39" customFormat="1" ht="25.2" customHeight="1" spans="1:20">
      <c r="A140" s="6" t="s">
        <v>433</v>
      </c>
      <c r="B140" s="76" t="s">
        <v>434</v>
      </c>
      <c r="C140" s="77">
        <v>2</v>
      </c>
      <c r="D140" s="77">
        <v>2</v>
      </c>
      <c r="E140" s="76" t="s">
        <v>435</v>
      </c>
      <c r="F140" s="78">
        <v>13774118063</v>
      </c>
      <c r="G140" s="79">
        <v>6.88</v>
      </c>
      <c r="H140" s="79"/>
      <c r="I140" s="79"/>
      <c r="J140" s="79">
        <v>0.5</v>
      </c>
      <c r="K140" s="79">
        <v>3.51</v>
      </c>
      <c r="L140" s="79"/>
      <c r="M140" s="79">
        <v>2.67</v>
      </c>
      <c r="N140" s="79"/>
      <c r="O140" s="79"/>
      <c r="P140" s="79"/>
      <c r="Q140" s="79">
        <v>0.84</v>
      </c>
      <c r="R140" s="79">
        <v>2.87</v>
      </c>
      <c r="S140" s="146"/>
      <c r="T140" s="133"/>
    </row>
    <row r="141" s="39" customFormat="1" ht="25.2" customHeight="1" spans="1:20">
      <c r="A141" s="6" t="s">
        <v>436</v>
      </c>
      <c r="B141" s="76" t="s">
        <v>437</v>
      </c>
      <c r="C141" s="77">
        <v>5</v>
      </c>
      <c r="D141" s="77">
        <v>4</v>
      </c>
      <c r="E141" s="76" t="s">
        <v>438</v>
      </c>
      <c r="F141" s="78">
        <v>13264757196</v>
      </c>
      <c r="G141" s="79">
        <v>12.06</v>
      </c>
      <c r="H141" s="79"/>
      <c r="I141" s="79"/>
      <c r="J141" s="79"/>
      <c r="K141" s="79">
        <v>8.6</v>
      </c>
      <c r="L141" s="79"/>
      <c r="M141" s="79">
        <v>3.35</v>
      </c>
      <c r="N141" s="79"/>
      <c r="O141" s="79"/>
      <c r="P141" s="79"/>
      <c r="Q141" s="79">
        <v>5.25</v>
      </c>
      <c r="R141" s="79">
        <v>3.46</v>
      </c>
      <c r="S141" s="146"/>
      <c r="T141" s="133"/>
    </row>
    <row r="142" s="39" customFormat="1" ht="25.2" customHeight="1" spans="1:20">
      <c r="A142" s="80" t="s">
        <v>439</v>
      </c>
      <c r="B142" s="81" t="s">
        <v>440</v>
      </c>
      <c r="C142" s="82">
        <v>4</v>
      </c>
      <c r="D142" s="82">
        <v>3</v>
      </c>
      <c r="E142" s="81" t="s">
        <v>441</v>
      </c>
      <c r="F142" s="83">
        <v>18371895072</v>
      </c>
      <c r="G142" s="84">
        <v>9.24</v>
      </c>
      <c r="H142" s="84"/>
      <c r="I142" s="84"/>
      <c r="J142" s="84"/>
      <c r="K142" s="84">
        <v>2.39</v>
      </c>
      <c r="L142" s="84"/>
      <c r="M142" s="84"/>
      <c r="N142" s="84"/>
      <c r="O142" s="84"/>
      <c r="P142" s="84"/>
      <c r="Q142" s="84">
        <v>2.39</v>
      </c>
      <c r="R142" s="84">
        <v>6.85</v>
      </c>
      <c r="S142" s="163"/>
      <c r="T142" s="137"/>
    </row>
    <row r="143" s="39" customFormat="1" ht="25.2" customHeight="1" spans="1:20">
      <c r="A143" s="6" t="s">
        <v>442</v>
      </c>
      <c r="B143" s="76" t="s">
        <v>443</v>
      </c>
      <c r="C143" s="77">
        <v>1</v>
      </c>
      <c r="D143" s="77"/>
      <c r="E143" s="86" t="e">
        <f>VLOOKUP(#REF!,'[1]1123户'!$C$969:$E$1117,2,0)</f>
        <v>#REF!</v>
      </c>
      <c r="F143" s="100">
        <v>13581394356</v>
      </c>
      <c r="G143" s="79">
        <v>2.85</v>
      </c>
      <c r="H143" s="79"/>
      <c r="I143" s="79"/>
      <c r="J143" s="79"/>
      <c r="K143" s="79">
        <v>0.92</v>
      </c>
      <c r="L143" s="79"/>
      <c r="M143" s="79"/>
      <c r="N143" s="79"/>
      <c r="O143" s="79"/>
      <c r="P143" s="79"/>
      <c r="Q143" s="79">
        <v>0.92</v>
      </c>
      <c r="R143" s="79">
        <v>1.93</v>
      </c>
      <c r="S143" s="146"/>
      <c r="T143" s="87"/>
    </row>
    <row r="144" s="39" customFormat="1" ht="25.2" customHeight="1" spans="1:20">
      <c r="A144" s="89" t="s">
        <v>444</v>
      </c>
      <c r="B144" s="90" t="s">
        <v>445</v>
      </c>
      <c r="C144" s="91">
        <v>4</v>
      </c>
      <c r="D144" s="91">
        <v>2</v>
      </c>
      <c r="E144" s="90" t="s">
        <v>446</v>
      </c>
      <c r="F144" s="92">
        <v>15826757946</v>
      </c>
      <c r="G144" s="93">
        <v>7.23</v>
      </c>
      <c r="H144" s="93"/>
      <c r="I144" s="93"/>
      <c r="J144" s="93"/>
      <c r="K144" s="93">
        <v>2.82</v>
      </c>
      <c r="L144" s="93"/>
      <c r="M144" s="93"/>
      <c r="N144" s="93"/>
      <c r="O144" s="93"/>
      <c r="P144" s="93"/>
      <c r="Q144" s="93">
        <v>2.82</v>
      </c>
      <c r="R144" s="93">
        <v>4.41</v>
      </c>
      <c r="S144" s="164"/>
      <c r="T144" s="142"/>
    </row>
    <row r="145" s="39" customFormat="1" ht="25.2" customHeight="1" spans="1:20">
      <c r="A145" s="6" t="s">
        <v>447</v>
      </c>
      <c r="B145" s="76" t="s">
        <v>448</v>
      </c>
      <c r="C145" s="77">
        <v>3</v>
      </c>
      <c r="D145" s="77">
        <v>2</v>
      </c>
      <c r="E145" s="76" t="s">
        <v>449</v>
      </c>
      <c r="F145" s="78">
        <v>15826757946</v>
      </c>
      <c r="G145" s="79">
        <v>3.12</v>
      </c>
      <c r="H145" s="79"/>
      <c r="I145" s="79"/>
      <c r="J145" s="79"/>
      <c r="K145" s="79">
        <v>1.17</v>
      </c>
      <c r="L145" s="79"/>
      <c r="M145" s="79"/>
      <c r="N145" s="79"/>
      <c r="O145" s="79"/>
      <c r="P145" s="79"/>
      <c r="Q145" s="79">
        <v>1.17</v>
      </c>
      <c r="R145" s="79">
        <v>1.95</v>
      </c>
      <c r="S145" s="146"/>
      <c r="T145" s="133"/>
    </row>
    <row r="146" s="39" customFormat="1" ht="25.2" customHeight="1" spans="1:20">
      <c r="A146" s="6" t="s">
        <v>450</v>
      </c>
      <c r="B146" s="76" t="s">
        <v>451</v>
      </c>
      <c r="C146" s="77">
        <v>4</v>
      </c>
      <c r="D146" s="77">
        <v>3</v>
      </c>
      <c r="E146" s="76" t="s">
        <v>452</v>
      </c>
      <c r="F146" s="78">
        <v>13872894474</v>
      </c>
      <c r="G146" s="79">
        <v>8.52</v>
      </c>
      <c r="H146" s="79"/>
      <c r="I146" s="79"/>
      <c r="J146" s="79"/>
      <c r="K146" s="79">
        <v>3.18</v>
      </c>
      <c r="L146" s="79"/>
      <c r="M146" s="79"/>
      <c r="N146" s="79"/>
      <c r="O146" s="79"/>
      <c r="P146" s="79"/>
      <c r="Q146" s="79">
        <v>3.18</v>
      </c>
      <c r="R146" s="79">
        <v>5.34</v>
      </c>
      <c r="S146" s="146"/>
      <c r="T146" s="133"/>
    </row>
    <row r="147" s="39" customFormat="1" ht="25.2" customHeight="1" spans="1:20">
      <c r="A147" s="6" t="s">
        <v>453</v>
      </c>
      <c r="B147" s="76" t="s">
        <v>454</v>
      </c>
      <c r="C147" s="77">
        <v>3</v>
      </c>
      <c r="D147" s="77">
        <v>2</v>
      </c>
      <c r="E147" s="76" t="s">
        <v>455</v>
      </c>
      <c r="F147" s="78">
        <v>18727945202</v>
      </c>
      <c r="G147" s="79">
        <v>10.8</v>
      </c>
      <c r="H147" s="79"/>
      <c r="I147" s="79"/>
      <c r="J147" s="79">
        <v>1.7</v>
      </c>
      <c r="K147" s="79">
        <v>4.63</v>
      </c>
      <c r="L147" s="79"/>
      <c r="M147" s="79"/>
      <c r="N147" s="79"/>
      <c r="O147" s="79"/>
      <c r="P147" s="79"/>
      <c r="Q147" s="79">
        <v>4.63</v>
      </c>
      <c r="R147" s="79">
        <v>4.47</v>
      </c>
      <c r="S147" s="146"/>
      <c r="T147" s="133"/>
    </row>
    <row r="148" s="39" customFormat="1" ht="25.2" customHeight="1" spans="1:20">
      <c r="A148" s="6" t="s">
        <v>456</v>
      </c>
      <c r="B148" s="76" t="s">
        <v>457</v>
      </c>
      <c r="C148" s="77">
        <v>3</v>
      </c>
      <c r="D148" s="77"/>
      <c r="E148" s="76" t="s">
        <v>458</v>
      </c>
      <c r="F148" s="78">
        <v>15902765027</v>
      </c>
      <c r="G148" s="79">
        <v>2.2</v>
      </c>
      <c r="H148" s="79"/>
      <c r="I148" s="79"/>
      <c r="J148" s="79"/>
      <c r="K148" s="79">
        <v>2</v>
      </c>
      <c r="L148" s="79"/>
      <c r="M148" s="79"/>
      <c r="N148" s="79"/>
      <c r="O148" s="79"/>
      <c r="P148" s="79"/>
      <c r="Q148" s="79">
        <v>2</v>
      </c>
      <c r="R148" s="79">
        <v>0.2</v>
      </c>
      <c r="S148" s="146"/>
      <c r="T148" s="133"/>
    </row>
    <row r="149" s="39" customFormat="1" ht="25.2" customHeight="1" spans="1:20">
      <c r="A149" s="6" t="s">
        <v>459</v>
      </c>
      <c r="B149" s="76" t="s">
        <v>460</v>
      </c>
      <c r="C149" s="77">
        <v>1</v>
      </c>
      <c r="D149" s="77">
        <v>1</v>
      </c>
      <c r="E149" s="76" t="s">
        <v>461</v>
      </c>
      <c r="F149" s="78">
        <v>15897616553</v>
      </c>
      <c r="G149" s="79">
        <v>4.29</v>
      </c>
      <c r="H149" s="79"/>
      <c r="I149" s="79"/>
      <c r="J149" s="79"/>
      <c r="K149" s="79">
        <v>4.29</v>
      </c>
      <c r="L149" s="79"/>
      <c r="M149" s="79"/>
      <c r="N149" s="79"/>
      <c r="O149" s="79"/>
      <c r="P149" s="79"/>
      <c r="Q149" s="79">
        <v>4.29</v>
      </c>
      <c r="R149" s="79">
        <v>0</v>
      </c>
      <c r="S149" s="146"/>
      <c r="T149" s="133"/>
    </row>
    <row r="150" s="39" customFormat="1" ht="25.2" customHeight="1" spans="1:20">
      <c r="A150" s="6" t="s">
        <v>462</v>
      </c>
      <c r="B150" s="76" t="s">
        <v>463</v>
      </c>
      <c r="C150" s="77">
        <v>2</v>
      </c>
      <c r="D150" s="77">
        <v>1</v>
      </c>
      <c r="E150" s="212" t="s">
        <v>464</v>
      </c>
      <c r="F150" s="101">
        <v>13825579717</v>
      </c>
      <c r="G150" s="79">
        <v>3.81</v>
      </c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>
        <v>3.81</v>
      </c>
      <c r="S150" s="146" t="s">
        <v>465</v>
      </c>
      <c r="T150" s="148"/>
    </row>
    <row r="151" s="39" customFormat="1" ht="25.2" customHeight="1" spans="1:20">
      <c r="A151" s="6" t="s">
        <v>466</v>
      </c>
      <c r="B151" s="76" t="s">
        <v>467</v>
      </c>
      <c r="C151" s="77">
        <v>2</v>
      </c>
      <c r="D151" s="77"/>
      <c r="E151" s="76" t="s">
        <v>468</v>
      </c>
      <c r="F151" s="78">
        <v>13409665744</v>
      </c>
      <c r="G151" s="79">
        <v>3.25</v>
      </c>
      <c r="H151" s="79"/>
      <c r="I151" s="79"/>
      <c r="J151" s="79"/>
      <c r="K151" s="79">
        <v>0.21</v>
      </c>
      <c r="L151" s="79"/>
      <c r="M151" s="79"/>
      <c r="N151" s="79"/>
      <c r="O151" s="79"/>
      <c r="P151" s="79"/>
      <c r="Q151" s="79">
        <v>0.21</v>
      </c>
      <c r="R151" s="79">
        <v>3.04</v>
      </c>
      <c r="S151" s="146"/>
      <c r="T151" s="133"/>
    </row>
    <row r="152" s="39" customFormat="1" ht="25.2" customHeight="1" spans="1:20">
      <c r="A152" s="6" t="s">
        <v>469</v>
      </c>
      <c r="B152" s="76" t="s">
        <v>470</v>
      </c>
      <c r="C152" s="77">
        <v>3</v>
      </c>
      <c r="D152" s="77">
        <v>1</v>
      </c>
      <c r="E152" s="76" t="s">
        <v>471</v>
      </c>
      <c r="F152" s="78">
        <v>13872882936</v>
      </c>
      <c r="G152" s="79">
        <v>7.45</v>
      </c>
      <c r="H152" s="79"/>
      <c r="I152" s="79"/>
      <c r="J152" s="79"/>
      <c r="K152" s="79">
        <v>0.94</v>
      </c>
      <c r="L152" s="79"/>
      <c r="M152" s="79"/>
      <c r="N152" s="79"/>
      <c r="O152" s="79"/>
      <c r="P152" s="79"/>
      <c r="Q152" s="79">
        <v>0.94</v>
      </c>
      <c r="R152" s="79">
        <v>6.51</v>
      </c>
      <c r="S152" s="146"/>
      <c r="T152" s="133"/>
    </row>
    <row r="153" s="39" customFormat="1" ht="25.2" customHeight="1" spans="1:20">
      <c r="A153" s="6" t="s">
        <v>472</v>
      </c>
      <c r="B153" s="76" t="s">
        <v>473</v>
      </c>
      <c r="C153" s="77">
        <v>6</v>
      </c>
      <c r="D153" s="77">
        <v>3</v>
      </c>
      <c r="E153" s="76" t="s">
        <v>474</v>
      </c>
      <c r="F153" s="78">
        <v>15586884798</v>
      </c>
      <c r="G153" s="79">
        <v>11.5</v>
      </c>
      <c r="H153" s="79"/>
      <c r="I153" s="79"/>
      <c r="J153" s="79"/>
      <c r="K153" s="79">
        <v>2.91</v>
      </c>
      <c r="L153" s="79"/>
      <c r="M153" s="79"/>
      <c r="N153" s="79"/>
      <c r="O153" s="79"/>
      <c r="P153" s="79"/>
      <c r="Q153" s="79">
        <v>2.91</v>
      </c>
      <c r="R153" s="79">
        <v>8.59</v>
      </c>
      <c r="S153" s="146"/>
      <c r="T153" s="133"/>
    </row>
    <row r="154" s="39" customFormat="1" ht="25.2" customHeight="1" spans="1:20">
      <c r="A154" s="6" t="s">
        <v>475</v>
      </c>
      <c r="B154" s="76" t="s">
        <v>476</v>
      </c>
      <c r="C154" s="77">
        <v>6</v>
      </c>
      <c r="D154" s="77">
        <v>3</v>
      </c>
      <c r="E154" s="76" t="s">
        <v>477</v>
      </c>
      <c r="F154" s="78">
        <v>13997879347</v>
      </c>
      <c r="G154" s="79">
        <v>12.97</v>
      </c>
      <c r="H154" s="79"/>
      <c r="I154" s="79"/>
      <c r="J154" s="79"/>
      <c r="K154" s="79">
        <v>2.94</v>
      </c>
      <c r="L154" s="79"/>
      <c r="M154" s="79"/>
      <c r="N154" s="79"/>
      <c r="O154" s="79"/>
      <c r="P154" s="79"/>
      <c r="Q154" s="79">
        <v>2.94</v>
      </c>
      <c r="R154" s="79">
        <v>10.03</v>
      </c>
      <c r="S154" s="146"/>
      <c r="T154" s="133"/>
    </row>
    <row r="155" s="39" customFormat="1" ht="25.2" customHeight="1" spans="1:20">
      <c r="A155" s="6" t="s">
        <v>478</v>
      </c>
      <c r="B155" s="76" t="s">
        <v>479</v>
      </c>
      <c r="C155" s="77">
        <v>7</v>
      </c>
      <c r="D155" s="77">
        <v>4</v>
      </c>
      <c r="E155" s="76" t="s">
        <v>480</v>
      </c>
      <c r="F155" s="78">
        <v>15071633445</v>
      </c>
      <c r="G155" s="79">
        <v>9.95</v>
      </c>
      <c r="H155" s="79"/>
      <c r="I155" s="79"/>
      <c r="J155" s="79"/>
      <c r="K155" s="79">
        <v>0.87</v>
      </c>
      <c r="L155" s="79"/>
      <c r="M155" s="79"/>
      <c r="N155" s="79"/>
      <c r="O155" s="79"/>
      <c r="P155" s="79"/>
      <c r="Q155" s="79">
        <v>0.87</v>
      </c>
      <c r="R155" s="79">
        <v>9.08</v>
      </c>
      <c r="S155" s="146"/>
      <c r="T155" s="133"/>
    </row>
    <row r="156" s="39" customFormat="1" ht="25.2" customHeight="1" spans="1:20">
      <c r="A156" s="6" t="s">
        <v>481</v>
      </c>
      <c r="B156" s="76" t="s">
        <v>482</v>
      </c>
      <c r="C156" s="77">
        <v>2</v>
      </c>
      <c r="D156" s="77">
        <v>2</v>
      </c>
      <c r="E156" s="76" t="s">
        <v>483</v>
      </c>
      <c r="F156" s="78">
        <v>13872892001</v>
      </c>
      <c r="G156" s="79">
        <v>7.04</v>
      </c>
      <c r="H156" s="79"/>
      <c r="I156" s="79"/>
      <c r="J156" s="79"/>
      <c r="K156" s="79">
        <v>1.96</v>
      </c>
      <c r="L156" s="79"/>
      <c r="M156" s="79">
        <v>0.87</v>
      </c>
      <c r="N156" s="79"/>
      <c r="O156" s="79"/>
      <c r="P156" s="79"/>
      <c r="Q156" s="79">
        <v>1.09</v>
      </c>
      <c r="R156" s="79">
        <v>5.08</v>
      </c>
      <c r="S156" s="146"/>
      <c r="T156" s="133"/>
    </row>
    <row r="157" s="39" customFormat="1" ht="25.2" customHeight="1" spans="1:20">
      <c r="A157" s="6" t="s">
        <v>484</v>
      </c>
      <c r="B157" s="76" t="s">
        <v>485</v>
      </c>
      <c r="C157" s="77">
        <v>4</v>
      </c>
      <c r="D157" s="77">
        <v>2</v>
      </c>
      <c r="E157" s="158" t="s">
        <v>486</v>
      </c>
      <c r="F157" s="101">
        <v>13477339298</v>
      </c>
      <c r="G157" s="79">
        <v>11.47</v>
      </c>
      <c r="H157" s="79"/>
      <c r="I157" s="79"/>
      <c r="J157" s="79"/>
      <c r="K157" s="79">
        <v>1.81</v>
      </c>
      <c r="L157" s="79"/>
      <c r="M157" s="79"/>
      <c r="N157" s="79"/>
      <c r="O157" s="79"/>
      <c r="P157" s="79"/>
      <c r="Q157" s="79">
        <v>1.81</v>
      </c>
      <c r="R157" s="79">
        <v>9.66</v>
      </c>
      <c r="S157" s="146"/>
      <c r="T157" s="133"/>
    </row>
    <row r="158" s="39" customFormat="1" ht="25.2" customHeight="1" spans="1:20">
      <c r="A158" s="6" t="s">
        <v>487</v>
      </c>
      <c r="B158" s="76" t="s">
        <v>488</v>
      </c>
      <c r="C158" s="77">
        <v>4</v>
      </c>
      <c r="D158" s="77">
        <v>3</v>
      </c>
      <c r="E158" s="6" t="s">
        <v>489</v>
      </c>
      <c r="F158" s="101">
        <v>13635735437</v>
      </c>
      <c r="G158" s="79">
        <v>5.2</v>
      </c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>
        <v>5.2</v>
      </c>
      <c r="S158" s="146"/>
      <c r="T158" s="133"/>
    </row>
    <row r="159" s="39" customFormat="1" ht="25.2" customHeight="1" spans="1:20">
      <c r="A159" s="6" t="s">
        <v>490</v>
      </c>
      <c r="B159" s="76" t="s">
        <v>491</v>
      </c>
      <c r="C159" s="77">
        <v>3</v>
      </c>
      <c r="D159" s="77">
        <v>1</v>
      </c>
      <c r="E159" s="212" t="s">
        <v>492</v>
      </c>
      <c r="F159" s="78">
        <v>15971926852</v>
      </c>
      <c r="G159" s="79">
        <v>5.18</v>
      </c>
      <c r="H159" s="79"/>
      <c r="I159" s="79"/>
      <c r="J159" s="79"/>
      <c r="K159" s="79">
        <v>2.2</v>
      </c>
      <c r="L159" s="79"/>
      <c r="M159" s="79">
        <v>1.1</v>
      </c>
      <c r="N159" s="79"/>
      <c r="O159" s="79"/>
      <c r="P159" s="79"/>
      <c r="Q159" s="79">
        <v>1.1</v>
      </c>
      <c r="R159" s="79">
        <v>2.98</v>
      </c>
      <c r="S159" s="146"/>
      <c r="T159" s="133"/>
    </row>
    <row r="160" s="39" customFormat="1" ht="25.2" customHeight="1" spans="1:20">
      <c r="A160" s="6" t="s">
        <v>493</v>
      </c>
      <c r="B160" s="76" t="s">
        <v>494</v>
      </c>
      <c r="C160" s="77">
        <v>10</v>
      </c>
      <c r="D160" s="77">
        <v>4</v>
      </c>
      <c r="E160" s="76" t="s">
        <v>495</v>
      </c>
      <c r="F160" s="78">
        <v>13774147991</v>
      </c>
      <c r="G160" s="79">
        <v>10.99</v>
      </c>
      <c r="H160" s="79"/>
      <c r="I160" s="79"/>
      <c r="J160" s="79"/>
      <c r="K160" s="79">
        <v>3.42</v>
      </c>
      <c r="L160" s="79"/>
      <c r="M160" s="79">
        <v>2.52</v>
      </c>
      <c r="N160" s="79"/>
      <c r="O160" s="79"/>
      <c r="P160" s="79"/>
      <c r="Q160" s="79">
        <v>0.9</v>
      </c>
      <c r="R160" s="79">
        <v>7.57</v>
      </c>
      <c r="S160" s="146"/>
      <c r="T160" s="133"/>
    </row>
    <row r="161" s="39" customFormat="1" ht="25.2" customHeight="1" spans="1:20">
      <c r="A161" s="6" t="s">
        <v>496</v>
      </c>
      <c r="B161" s="76" t="s">
        <v>497</v>
      </c>
      <c r="C161" s="77">
        <v>5</v>
      </c>
      <c r="D161" s="77">
        <v>3</v>
      </c>
      <c r="E161" s="76" t="s">
        <v>498</v>
      </c>
      <c r="F161" s="78">
        <v>15072988919</v>
      </c>
      <c r="G161" s="79">
        <v>25.56</v>
      </c>
      <c r="H161" s="79"/>
      <c r="I161" s="79"/>
      <c r="J161" s="79"/>
      <c r="K161" s="79">
        <v>6.14</v>
      </c>
      <c r="L161" s="79"/>
      <c r="M161" s="79"/>
      <c r="N161" s="79"/>
      <c r="O161" s="79"/>
      <c r="P161" s="79"/>
      <c r="Q161" s="79">
        <v>6.14</v>
      </c>
      <c r="R161" s="79">
        <v>19.42</v>
      </c>
      <c r="S161" s="146"/>
      <c r="T161" s="133"/>
    </row>
    <row r="162" s="39" customFormat="1" ht="25.2" customHeight="1" spans="1:20">
      <c r="A162" s="6" t="s">
        <v>499</v>
      </c>
      <c r="B162" s="76" t="s">
        <v>500</v>
      </c>
      <c r="C162" s="77">
        <v>4</v>
      </c>
      <c r="D162" s="77">
        <v>3</v>
      </c>
      <c r="E162" s="76" t="s">
        <v>501</v>
      </c>
      <c r="F162" s="78">
        <v>13617223030</v>
      </c>
      <c r="G162" s="79">
        <v>11.72</v>
      </c>
      <c r="H162" s="79"/>
      <c r="I162" s="79">
        <v>1.25</v>
      </c>
      <c r="J162" s="79"/>
      <c r="K162" s="79">
        <v>0.93</v>
      </c>
      <c r="L162" s="79"/>
      <c r="M162" s="79"/>
      <c r="N162" s="79"/>
      <c r="O162" s="79"/>
      <c r="P162" s="79"/>
      <c r="Q162" s="79">
        <v>0.93</v>
      </c>
      <c r="R162" s="79">
        <v>12.04</v>
      </c>
      <c r="S162" s="146"/>
      <c r="T162" s="133"/>
    </row>
    <row r="163" s="39" customFormat="1" ht="25.2" customHeight="1" spans="1:20">
      <c r="A163" s="6" t="s">
        <v>502</v>
      </c>
      <c r="B163" s="76" t="s">
        <v>503</v>
      </c>
      <c r="C163" s="77">
        <v>1</v>
      </c>
      <c r="D163" s="77"/>
      <c r="E163" s="76" t="s">
        <v>504</v>
      </c>
      <c r="F163" s="101">
        <v>18727980350</v>
      </c>
      <c r="G163" s="79">
        <v>1.25</v>
      </c>
      <c r="H163" s="79"/>
      <c r="I163" s="79"/>
      <c r="J163" s="79">
        <v>1.25</v>
      </c>
      <c r="K163" s="79"/>
      <c r="L163" s="79"/>
      <c r="M163" s="79"/>
      <c r="N163" s="79"/>
      <c r="O163" s="79"/>
      <c r="P163" s="79"/>
      <c r="Q163" s="79"/>
      <c r="R163" s="79">
        <v>0</v>
      </c>
      <c r="S163" s="146"/>
      <c r="T163" s="148"/>
    </row>
    <row r="164" s="39" customFormat="1" ht="25.2" customHeight="1" spans="1:20">
      <c r="A164" s="6" t="s">
        <v>505</v>
      </c>
      <c r="B164" s="76" t="s">
        <v>506</v>
      </c>
      <c r="C164" s="77">
        <v>6</v>
      </c>
      <c r="D164" s="77">
        <v>2</v>
      </c>
      <c r="E164" s="76" t="s">
        <v>507</v>
      </c>
      <c r="F164" s="101">
        <v>15272874594</v>
      </c>
      <c r="G164" s="79">
        <v>18.2</v>
      </c>
      <c r="H164" s="79"/>
      <c r="I164" s="79"/>
      <c r="J164" s="79"/>
      <c r="K164" s="79">
        <v>4.03</v>
      </c>
      <c r="L164" s="79"/>
      <c r="M164" s="79"/>
      <c r="N164" s="79"/>
      <c r="O164" s="79"/>
      <c r="P164" s="79"/>
      <c r="Q164" s="79">
        <v>4.03</v>
      </c>
      <c r="R164" s="79">
        <v>14.17</v>
      </c>
      <c r="S164" s="146"/>
      <c r="T164" s="148"/>
    </row>
    <row r="165" s="39" customFormat="1" ht="25.2" customHeight="1" spans="1:20">
      <c r="A165" s="6" t="s">
        <v>508</v>
      </c>
      <c r="B165" s="76" t="s">
        <v>509</v>
      </c>
      <c r="C165" s="77">
        <v>3</v>
      </c>
      <c r="D165" s="77">
        <v>2</v>
      </c>
      <c r="E165" s="76" t="s">
        <v>510</v>
      </c>
      <c r="F165" s="78">
        <v>15377293107</v>
      </c>
      <c r="G165" s="79">
        <v>7.11</v>
      </c>
      <c r="H165" s="79"/>
      <c r="I165" s="79"/>
      <c r="J165" s="79"/>
      <c r="K165" s="79">
        <v>2.42</v>
      </c>
      <c r="L165" s="79"/>
      <c r="M165" s="79"/>
      <c r="N165" s="79"/>
      <c r="O165" s="79"/>
      <c r="P165" s="79"/>
      <c r="Q165" s="79">
        <v>2.42</v>
      </c>
      <c r="R165" s="79">
        <v>4.69</v>
      </c>
      <c r="S165" s="146"/>
      <c r="T165" s="133"/>
    </row>
    <row r="166" s="39" customFormat="1" ht="25.2" customHeight="1" spans="1:20">
      <c r="A166" s="6" t="s">
        <v>511</v>
      </c>
      <c r="B166" s="76" t="s">
        <v>512</v>
      </c>
      <c r="C166" s="77">
        <v>2</v>
      </c>
      <c r="D166" s="77">
        <v>1</v>
      </c>
      <c r="E166" s="76" t="s">
        <v>513</v>
      </c>
      <c r="F166" s="78">
        <v>15377293107</v>
      </c>
      <c r="G166" s="79">
        <v>4.89</v>
      </c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>
        <v>4.89</v>
      </c>
      <c r="S166" s="146"/>
      <c r="T166" s="133"/>
    </row>
    <row r="167" s="41" customFormat="1" ht="25.2" customHeight="1" spans="1:20">
      <c r="A167" s="103"/>
      <c r="B167" s="104" t="s">
        <v>514</v>
      </c>
      <c r="C167" s="105">
        <f>SUM(C168:C271)</f>
        <v>375</v>
      </c>
      <c r="D167" s="105">
        <f>SUM(D168:D271)</f>
        <v>194</v>
      </c>
      <c r="E167" s="105"/>
      <c r="F167" s="105"/>
      <c r="G167" s="155">
        <f t="shared" ref="E167:R167" si="3">SUM(G168:G271)</f>
        <v>821.04</v>
      </c>
      <c r="H167" s="155">
        <f t="shared" si="3"/>
        <v>0</v>
      </c>
      <c r="I167" s="155">
        <f t="shared" si="3"/>
        <v>4.47</v>
      </c>
      <c r="J167" s="155">
        <f t="shared" si="3"/>
        <v>2.3</v>
      </c>
      <c r="K167" s="155">
        <f t="shared" si="3"/>
        <v>184.5</v>
      </c>
      <c r="L167" s="155">
        <f t="shared" si="3"/>
        <v>0</v>
      </c>
      <c r="M167" s="155">
        <f t="shared" si="3"/>
        <v>11.81</v>
      </c>
      <c r="N167" s="155">
        <f t="shared" si="3"/>
        <v>0</v>
      </c>
      <c r="O167" s="155">
        <f t="shared" si="3"/>
        <v>0</v>
      </c>
      <c r="P167" s="155">
        <f t="shared" si="3"/>
        <v>0</v>
      </c>
      <c r="Q167" s="155">
        <f t="shared" si="3"/>
        <v>172.69</v>
      </c>
      <c r="R167" s="155">
        <f t="shared" si="3"/>
        <v>638.71</v>
      </c>
      <c r="S167" s="162"/>
      <c r="T167" s="148"/>
    </row>
    <row r="168" s="42" customFormat="1" ht="25.2" customHeight="1" spans="1:20">
      <c r="A168" s="6" t="s">
        <v>515</v>
      </c>
      <c r="B168" s="76" t="s">
        <v>516</v>
      </c>
      <c r="C168" s="77">
        <v>4</v>
      </c>
      <c r="D168" s="77">
        <v>2</v>
      </c>
      <c r="E168" s="76" t="s">
        <v>517</v>
      </c>
      <c r="F168" s="101">
        <v>15072960856</v>
      </c>
      <c r="G168" s="79">
        <v>21.48</v>
      </c>
      <c r="H168" s="79"/>
      <c r="I168" s="79"/>
      <c r="J168" s="79"/>
      <c r="K168" s="79">
        <v>6.56</v>
      </c>
      <c r="L168" s="79"/>
      <c r="M168" s="79"/>
      <c r="N168" s="79"/>
      <c r="O168" s="79"/>
      <c r="P168" s="79"/>
      <c r="Q168" s="79">
        <v>6.56</v>
      </c>
      <c r="R168" s="79">
        <v>14.92</v>
      </c>
      <c r="S168" s="165"/>
      <c r="T168" s="166"/>
    </row>
    <row r="169" s="39" customFormat="1" ht="25.2" customHeight="1" spans="1:20">
      <c r="A169" s="6" t="s">
        <v>518</v>
      </c>
      <c r="B169" s="76" t="s">
        <v>519</v>
      </c>
      <c r="C169" s="77">
        <v>6</v>
      </c>
      <c r="D169" s="77">
        <v>4</v>
      </c>
      <c r="E169" s="76" t="s">
        <v>520</v>
      </c>
      <c r="F169" s="78">
        <v>15826748585</v>
      </c>
      <c r="G169" s="79">
        <v>10.88</v>
      </c>
      <c r="H169" s="79"/>
      <c r="I169" s="79"/>
      <c r="J169" s="79"/>
      <c r="K169" s="79">
        <v>4.35</v>
      </c>
      <c r="L169" s="79"/>
      <c r="M169" s="79"/>
      <c r="N169" s="79"/>
      <c r="O169" s="79"/>
      <c r="P169" s="79"/>
      <c r="Q169" s="79">
        <v>4.35</v>
      </c>
      <c r="R169" s="79">
        <v>6.53</v>
      </c>
      <c r="S169" s="162"/>
      <c r="T169" s="133"/>
    </row>
    <row r="170" s="39" customFormat="1" ht="25.2" customHeight="1" spans="1:20">
      <c r="A170" s="6" t="s">
        <v>521</v>
      </c>
      <c r="B170" s="76" t="s">
        <v>522</v>
      </c>
      <c r="C170" s="77">
        <v>3</v>
      </c>
      <c r="D170" s="77">
        <v>1</v>
      </c>
      <c r="E170" s="76" t="s">
        <v>523</v>
      </c>
      <c r="F170" s="78">
        <v>15271359056</v>
      </c>
      <c r="G170" s="79">
        <v>2.29</v>
      </c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>
        <v>2.29</v>
      </c>
      <c r="S170" s="162"/>
      <c r="T170" s="133"/>
    </row>
    <row r="171" s="39" customFormat="1" ht="25.2" customHeight="1" spans="1:20">
      <c r="A171" s="6" t="s">
        <v>524</v>
      </c>
      <c r="B171" s="76" t="s">
        <v>525</v>
      </c>
      <c r="C171" s="77">
        <v>4</v>
      </c>
      <c r="D171" s="77">
        <v>2</v>
      </c>
      <c r="E171" s="76" t="s">
        <v>526</v>
      </c>
      <c r="F171" s="78">
        <v>13825579717</v>
      </c>
      <c r="G171" s="79">
        <v>10.7</v>
      </c>
      <c r="H171" s="79"/>
      <c r="I171" s="79"/>
      <c r="J171" s="79"/>
      <c r="K171" s="79">
        <v>5.49</v>
      </c>
      <c r="L171" s="79"/>
      <c r="M171" s="79"/>
      <c r="N171" s="79"/>
      <c r="O171" s="79"/>
      <c r="P171" s="79"/>
      <c r="Q171" s="79">
        <v>5.49</v>
      </c>
      <c r="R171" s="79">
        <v>5.21</v>
      </c>
      <c r="S171" s="162"/>
      <c r="T171" s="133"/>
    </row>
    <row r="172" s="39" customFormat="1" ht="25.2" customHeight="1" spans="1:20">
      <c r="A172" s="6" t="s">
        <v>527</v>
      </c>
      <c r="B172" s="76" t="s">
        <v>528</v>
      </c>
      <c r="C172" s="77">
        <v>5</v>
      </c>
      <c r="D172" s="77">
        <v>3</v>
      </c>
      <c r="E172" s="76" t="s">
        <v>529</v>
      </c>
      <c r="F172" s="78">
        <v>15586884769</v>
      </c>
      <c r="G172" s="79">
        <v>8.56</v>
      </c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>
        <v>8.56</v>
      </c>
      <c r="S172" s="162"/>
      <c r="T172" s="133"/>
    </row>
    <row r="173" s="39" customFormat="1" ht="25.2" customHeight="1" spans="1:20">
      <c r="A173" s="6" t="s">
        <v>530</v>
      </c>
      <c r="B173" s="104" t="s">
        <v>531</v>
      </c>
      <c r="C173" s="77">
        <v>5</v>
      </c>
      <c r="D173" s="77"/>
      <c r="E173" s="213" t="s">
        <v>532</v>
      </c>
      <c r="F173" s="78">
        <v>13986430197</v>
      </c>
      <c r="G173" s="79">
        <v>2.1</v>
      </c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>
        <v>2.1</v>
      </c>
      <c r="S173" s="162" t="s">
        <v>302</v>
      </c>
      <c r="T173" s="133"/>
    </row>
    <row r="174" s="39" customFormat="1" ht="25.2" customHeight="1" spans="1:20">
      <c r="A174" s="6" t="s">
        <v>533</v>
      </c>
      <c r="B174" s="76" t="s">
        <v>534</v>
      </c>
      <c r="C174" s="77">
        <v>2</v>
      </c>
      <c r="D174" s="77">
        <v>2</v>
      </c>
      <c r="E174" s="76" t="s">
        <v>535</v>
      </c>
      <c r="F174" s="78">
        <v>15897595157</v>
      </c>
      <c r="G174" s="79">
        <v>8.27</v>
      </c>
      <c r="H174" s="79"/>
      <c r="I174" s="79"/>
      <c r="J174" s="79"/>
      <c r="K174" s="79">
        <v>0.97</v>
      </c>
      <c r="L174" s="79"/>
      <c r="M174" s="79"/>
      <c r="N174" s="79"/>
      <c r="O174" s="79"/>
      <c r="P174" s="79"/>
      <c r="Q174" s="79">
        <v>0.97</v>
      </c>
      <c r="R174" s="79">
        <v>7.3</v>
      </c>
      <c r="S174" s="162"/>
      <c r="T174" s="133"/>
    </row>
    <row r="175" s="39" customFormat="1" ht="25.2" customHeight="1" spans="1:20">
      <c r="A175" s="6" t="s">
        <v>536</v>
      </c>
      <c r="B175" s="76" t="s">
        <v>537</v>
      </c>
      <c r="C175" s="77">
        <v>4</v>
      </c>
      <c r="D175" s="77">
        <v>2</v>
      </c>
      <c r="E175" s="76" t="s">
        <v>538</v>
      </c>
      <c r="F175" s="78">
        <v>13635755437</v>
      </c>
      <c r="G175" s="79">
        <v>10.42</v>
      </c>
      <c r="H175" s="79"/>
      <c r="I175" s="79"/>
      <c r="J175" s="79"/>
      <c r="K175" s="79">
        <v>3.67</v>
      </c>
      <c r="L175" s="79"/>
      <c r="M175" s="79"/>
      <c r="N175" s="79"/>
      <c r="O175" s="79"/>
      <c r="P175" s="79"/>
      <c r="Q175" s="79">
        <v>3.67</v>
      </c>
      <c r="R175" s="79">
        <v>6.75</v>
      </c>
      <c r="S175" s="162"/>
      <c r="T175" s="133"/>
    </row>
    <row r="176" s="39" customFormat="1" ht="25.2" customHeight="1" spans="1:20">
      <c r="A176" s="6" t="s">
        <v>539</v>
      </c>
      <c r="B176" s="76" t="s">
        <v>540</v>
      </c>
      <c r="C176" s="77">
        <v>4</v>
      </c>
      <c r="D176" s="77">
        <v>2</v>
      </c>
      <c r="E176" s="76" t="s">
        <v>541</v>
      </c>
      <c r="F176" s="78">
        <v>18372203352</v>
      </c>
      <c r="G176" s="79">
        <v>2.2</v>
      </c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>
        <v>2.2</v>
      </c>
      <c r="S176" s="162"/>
      <c r="T176" s="133"/>
    </row>
    <row r="177" s="39" customFormat="1" ht="25.2" customHeight="1" spans="1:20">
      <c r="A177" s="6" t="s">
        <v>542</v>
      </c>
      <c r="B177" s="76" t="s">
        <v>543</v>
      </c>
      <c r="C177" s="77">
        <v>3</v>
      </c>
      <c r="D177" s="77">
        <v>2</v>
      </c>
      <c r="E177" s="76" t="s">
        <v>544</v>
      </c>
      <c r="F177" s="78">
        <v>13825579717</v>
      </c>
      <c r="G177" s="79">
        <v>9.92</v>
      </c>
      <c r="H177" s="79"/>
      <c r="I177" s="79"/>
      <c r="J177" s="79"/>
      <c r="K177" s="79">
        <v>2.7</v>
      </c>
      <c r="L177" s="79"/>
      <c r="M177" s="79"/>
      <c r="N177" s="79"/>
      <c r="O177" s="79"/>
      <c r="P177" s="79"/>
      <c r="Q177" s="79">
        <v>2.7</v>
      </c>
      <c r="R177" s="79">
        <v>7.22</v>
      </c>
      <c r="S177" s="162"/>
      <c r="T177" s="133"/>
    </row>
    <row r="178" s="39" customFormat="1" ht="25.2" customHeight="1" spans="1:20">
      <c r="A178" s="6" t="s">
        <v>545</v>
      </c>
      <c r="B178" s="76" t="s">
        <v>546</v>
      </c>
      <c r="C178" s="77">
        <v>1</v>
      </c>
      <c r="D178" s="77"/>
      <c r="E178" s="76" t="s">
        <v>547</v>
      </c>
      <c r="F178" s="78">
        <v>18372203352</v>
      </c>
      <c r="G178" s="79">
        <v>1.36</v>
      </c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>
        <v>1.36</v>
      </c>
      <c r="S178" s="162"/>
      <c r="T178" s="133"/>
    </row>
    <row r="179" s="42" customFormat="1" ht="25.2" customHeight="1" spans="1:20">
      <c r="A179" s="6" t="s">
        <v>548</v>
      </c>
      <c r="B179" s="76" t="s">
        <v>89</v>
      </c>
      <c r="C179" s="77">
        <v>1</v>
      </c>
      <c r="D179" s="77">
        <v>0</v>
      </c>
      <c r="E179" s="76" t="s">
        <v>549</v>
      </c>
      <c r="F179" s="101">
        <v>18771413772</v>
      </c>
      <c r="G179" s="79">
        <v>5.2</v>
      </c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>
        <v>5.2</v>
      </c>
      <c r="S179" s="146"/>
      <c r="T179" s="166"/>
    </row>
    <row r="180" s="39" customFormat="1" ht="25.2" customHeight="1" spans="1:20">
      <c r="A180" s="6" t="s">
        <v>550</v>
      </c>
      <c r="B180" s="76" t="s">
        <v>551</v>
      </c>
      <c r="C180" s="77">
        <v>5</v>
      </c>
      <c r="D180" s="77">
        <v>2</v>
      </c>
      <c r="E180" s="76" t="s">
        <v>552</v>
      </c>
      <c r="F180" s="101">
        <v>15072987089</v>
      </c>
      <c r="G180" s="79">
        <v>14.45</v>
      </c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>
        <v>14.45</v>
      </c>
      <c r="S180" s="146"/>
      <c r="T180" s="133"/>
    </row>
    <row r="181" s="43" customFormat="1" ht="25.2" customHeight="1" spans="1:20">
      <c r="A181" s="160" t="s">
        <v>553</v>
      </c>
      <c r="B181" s="95" t="s">
        <v>554</v>
      </c>
      <c r="C181" s="96">
        <v>3</v>
      </c>
      <c r="D181" s="96">
        <v>2</v>
      </c>
      <c r="E181" s="95" t="s">
        <v>555</v>
      </c>
      <c r="F181" s="161">
        <v>15897624824</v>
      </c>
      <c r="G181" s="98">
        <v>4.91</v>
      </c>
      <c r="H181" s="98"/>
      <c r="I181" s="98">
        <v>4.47</v>
      </c>
      <c r="J181" s="98"/>
      <c r="K181" s="98"/>
      <c r="L181" s="98"/>
      <c r="M181" s="98"/>
      <c r="N181" s="98"/>
      <c r="O181" s="98"/>
      <c r="P181" s="98"/>
      <c r="Q181" s="98"/>
      <c r="R181" s="98">
        <v>9.38</v>
      </c>
      <c r="S181" s="98" t="s">
        <v>556</v>
      </c>
      <c r="T181" s="145"/>
    </row>
    <row r="182" s="39" customFormat="1" ht="25.2" customHeight="1" spans="1:20">
      <c r="A182" s="6" t="s">
        <v>557</v>
      </c>
      <c r="B182" s="6" t="s">
        <v>558</v>
      </c>
      <c r="C182" s="6">
        <v>6</v>
      </c>
      <c r="D182" s="6">
        <v>3</v>
      </c>
      <c r="E182" s="6" t="s">
        <v>559</v>
      </c>
      <c r="F182" s="101">
        <v>15071631490</v>
      </c>
      <c r="G182" s="79">
        <v>7.25</v>
      </c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>
        <v>7.25</v>
      </c>
      <c r="S182" s="167"/>
      <c r="T182" s="133"/>
    </row>
    <row r="183" s="39" customFormat="1" ht="25.2" customHeight="1" spans="1:20">
      <c r="A183" s="6" t="s">
        <v>560</v>
      </c>
      <c r="B183" s="76" t="s">
        <v>561</v>
      </c>
      <c r="C183" s="77">
        <v>2</v>
      </c>
      <c r="D183" s="77">
        <v>2</v>
      </c>
      <c r="E183" s="76" t="s">
        <v>562</v>
      </c>
      <c r="F183" s="78">
        <v>18827575758</v>
      </c>
      <c r="G183" s="79">
        <v>4.72</v>
      </c>
      <c r="H183" s="79"/>
      <c r="I183" s="79"/>
      <c r="J183" s="79"/>
      <c r="K183" s="79">
        <v>0.78</v>
      </c>
      <c r="L183" s="79"/>
      <c r="M183" s="79"/>
      <c r="N183" s="79"/>
      <c r="O183" s="79"/>
      <c r="P183" s="79"/>
      <c r="Q183" s="79">
        <v>0.78</v>
      </c>
      <c r="R183" s="79">
        <v>3.94</v>
      </c>
      <c r="S183" s="162"/>
      <c r="T183" s="133"/>
    </row>
    <row r="184" s="39" customFormat="1" ht="25.2" customHeight="1" spans="1:20">
      <c r="A184" s="6" t="s">
        <v>563</v>
      </c>
      <c r="B184" s="76" t="s">
        <v>564</v>
      </c>
      <c r="C184" s="77">
        <v>4</v>
      </c>
      <c r="D184" s="77">
        <v>2</v>
      </c>
      <c r="E184" s="76" t="s">
        <v>565</v>
      </c>
      <c r="F184" s="78">
        <v>18827575758</v>
      </c>
      <c r="G184" s="79">
        <v>3.37</v>
      </c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>
        <v>3.37</v>
      </c>
      <c r="S184" s="162"/>
      <c r="T184" s="133"/>
    </row>
    <row r="185" s="39" customFormat="1" ht="25.2" customHeight="1" spans="1:20">
      <c r="A185" s="6" t="s">
        <v>566</v>
      </c>
      <c r="B185" s="76" t="s">
        <v>567</v>
      </c>
      <c r="C185" s="77">
        <v>2</v>
      </c>
      <c r="D185" s="77"/>
      <c r="E185" s="76" t="s">
        <v>568</v>
      </c>
      <c r="F185" s="78">
        <v>13825579717</v>
      </c>
      <c r="G185" s="79">
        <v>2.02</v>
      </c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>
        <v>2.02</v>
      </c>
      <c r="S185" s="162"/>
      <c r="T185" s="133"/>
    </row>
    <row r="186" s="39" customFormat="1" ht="25.2" customHeight="1" spans="1:20">
      <c r="A186" s="6" t="s">
        <v>569</v>
      </c>
      <c r="B186" s="76" t="s">
        <v>570</v>
      </c>
      <c r="C186" s="77">
        <v>3</v>
      </c>
      <c r="D186" s="77">
        <v>2</v>
      </c>
      <c r="E186" s="76" t="s">
        <v>571</v>
      </c>
      <c r="F186" s="78">
        <v>15586774088</v>
      </c>
      <c r="G186" s="79">
        <v>8.57</v>
      </c>
      <c r="H186" s="79"/>
      <c r="I186" s="79"/>
      <c r="J186" s="79"/>
      <c r="K186" s="79">
        <v>2.5</v>
      </c>
      <c r="L186" s="79"/>
      <c r="M186" s="79"/>
      <c r="N186" s="79"/>
      <c r="O186" s="79"/>
      <c r="P186" s="79"/>
      <c r="Q186" s="79">
        <v>2.5</v>
      </c>
      <c r="R186" s="79">
        <v>6.07</v>
      </c>
      <c r="S186" s="162"/>
      <c r="T186" s="133"/>
    </row>
    <row r="187" s="39" customFormat="1" ht="25.2" customHeight="1" spans="1:20">
      <c r="A187" s="6" t="s">
        <v>572</v>
      </c>
      <c r="B187" s="76" t="s">
        <v>573</v>
      </c>
      <c r="C187" s="77">
        <v>3</v>
      </c>
      <c r="D187" s="77">
        <v>2</v>
      </c>
      <c r="E187" s="6" t="s">
        <v>574</v>
      </c>
      <c r="F187" s="101">
        <v>13774142668</v>
      </c>
      <c r="G187" s="79">
        <v>9.26</v>
      </c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>
        <v>9.26</v>
      </c>
      <c r="S187" s="146"/>
      <c r="T187" s="148"/>
    </row>
    <row r="188" s="39" customFormat="1" ht="25.2" customHeight="1" spans="1:20">
      <c r="A188" s="6" t="s">
        <v>575</v>
      </c>
      <c r="B188" s="76" t="s">
        <v>576</v>
      </c>
      <c r="C188" s="77">
        <v>2</v>
      </c>
      <c r="D188" s="77"/>
      <c r="E188" s="76" t="s">
        <v>577</v>
      </c>
      <c r="F188" s="78">
        <v>13581394356</v>
      </c>
      <c r="G188" s="79">
        <v>5.9</v>
      </c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>
        <v>5.9</v>
      </c>
      <c r="S188" s="162"/>
      <c r="T188" s="133"/>
    </row>
    <row r="189" s="39" customFormat="1" ht="25.2" customHeight="1" spans="1:20">
      <c r="A189" s="6" t="s">
        <v>578</v>
      </c>
      <c r="B189" s="76" t="s">
        <v>251</v>
      </c>
      <c r="C189" s="77">
        <v>3</v>
      </c>
      <c r="D189" s="77">
        <v>2</v>
      </c>
      <c r="E189" s="76" t="s">
        <v>579</v>
      </c>
      <c r="F189" s="78">
        <v>13277608289</v>
      </c>
      <c r="G189" s="79">
        <v>9.62</v>
      </c>
      <c r="H189" s="79"/>
      <c r="I189" s="79"/>
      <c r="J189" s="79"/>
      <c r="K189" s="79">
        <v>3.35</v>
      </c>
      <c r="L189" s="79"/>
      <c r="M189" s="79"/>
      <c r="N189" s="79"/>
      <c r="O189" s="79"/>
      <c r="P189" s="79"/>
      <c r="Q189" s="79">
        <v>3.35</v>
      </c>
      <c r="R189" s="79">
        <v>6.27</v>
      </c>
      <c r="S189" s="162"/>
      <c r="T189" s="133"/>
    </row>
    <row r="190" s="39" customFormat="1" ht="25.2" customHeight="1" spans="1:20">
      <c r="A190" s="6" t="s">
        <v>580</v>
      </c>
      <c r="B190" s="76" t="s">
        <v>581</v>
      </c>
      <c r="C190" s="77">
        <v>2</v>
      </c>
      <c r="D190" s="77">
        <v>1</v>
      </c>
      <c r="E190" s="76" t="s">
        <v>582</v>
      </c>
      <c r="F190" s="78">
        <v>13825579717</v>
      </c>
      <c r="G190" s="79">
        <v>5.04</v>
      </c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>
        <v>5.04</v>
      </c>
      <c r="S190" s="162"/>
      <c r="T190" s="133"/>
    </row>
    <row r="191" s="42" customFormat="1" ht="25.2" customHeight="1" spans="1:20">
      <c r="A191" s="6" t="s">
        <v>583</v>
      </c>
      <c r="B191" s="76" t="s">
        <v>584</v>
      </c>
      <c r="C191" s="77">
        <v>4</v>
      </c>
      <c r="D191" s="77">
        <v>3</v>
      </c>
      <c r="E191" s="76" t="s">
        <v>585</v>
      </c>
      <c r="F191" s="101">
        <v>13264765638</v>
      </c>
      <c r="G191" s="79">
        <v>8</v>
      </c>
      <c r="H191" s="79"/>
      <c r="I191" s="79"/>
      <c r="J191" s="79"/>
      <c r="K191" s="79">
        <v>4.11</v>
      </c>
      <c r="L191" s="79"/>
      <c r="M191" s="79"/>
      <c r="N191" s="79"/>
      <c r="O191" s="79"/>
      <c r="P191" s="79"/>
      <c r="Q191" s="79">
        <v>4.11</v>
      </c>
      <c r="R191" s="79">
        <v>3.89</v>
      </c>
      <c r="S191" s="146"/>
      <c r="T191" s="166"/>
    </row>
    <row r="192" s="39" customFormat="1" ht="25.2" customHeight="1" spans="1:20">
      <c r="A192" s="6" t="s">
        <v>586</v>
      </c>
      <c r="B192" s="76" t="s">
        <v>587</v>
      </c>
      <c r="C192" s="77">
        <v>5</v>
      </c>
      <c r="D192" s="77">
        <v>2</v>
      </c>
      <c r="E192" s="6" t="s">
        <v>588</v>
      </c>
      <c r="F192" s="101">
        <v>15271318723</v>
      </c>
      <c r="G192" s="79">
        <v>16.44</v>
      </c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>
        <v>16.44</v>
      </c>
      <c r="S192" s="146"/>
      <c r="T192" s="133"/>
    </row>
    <row r="193" s="39" customFormat="1" ht="25.2" customHeight="1" spans="1:20">
      <c r="A193" s="6" t="s">
        <v>589</v>
      </c>
      <c r="B193" s="76" t="s">
        <v>590</v>
      </c>
      <c r="C193" s="77">
        <v>3</v>
      </c>
      <c r="D193" s="77">
        <v>2</v>
      </c>
      <c r="E193" s="76" t="s">
        <v>591</v>
      </c>
      <c r="F193" s="78">
        <v>15871239696</v>
      </c>
      <c r="G193" s="79">
        <v>9.46</v>
      </c>
      <c r="H193" s="79"/>
      <c r="I193" s="79"/>
      <c r="J193" s="79"/>
      <c r="K193" s="79">
        <v>2.34</v>
      </c>
      <c r="L193" s="79"/>
      <c r="M193" s="79"/>
      <c r="N193" s="79"/>
      <c r="O193" s="79"/>
      <c r="P193" s="79"/>
      <c r="Q193" s="79">
        <v>2.34</v>
      </c>
      <c r="R193" s="79">
        <v>7.12</v>
      </c>
      <c r="S193" s="162"/>
      <c r="T193" s="133"/>
    </row>
    <row r="194" s="39" customFormat="1" ht="25.2" customHeight="1" spans="1:20">
      <c r="A194" s="6" t="s">
        <v>592</v>
      </c>
      <c r="B194" s="76" t="s">
        <v>593</v>
      </c>
      <c r="C194" s="77">
        <v>3</v>
      </c>
      <c r="D194" s="77"/>
      <c r="E194" s="76" t="s">
        <v>594</v>
      </c>
      <c r="F194" s="78">
        <v>15897584180</v>
      </c>
      <c r="G194" s="79">
        <v>10.46</v>
      </c>
      <c r="H194" s="79"/>
      <c r="I194" s="79"/>
      <c r="J194" s="79"/>
      <c r="K194" s="79">
        <v>3.35</v>
      </c>
      <c r="L194" s="79"/>
      <c r="M194" s="79"/>
      <c r="N194" s="79"/>
      <c r="O194" s="79"/>
      <c r="P194" s="79"/>
      <c r="Q194" s="79">
        <v>3.35</v>
      </c>
      <c r="R194" s="79">
        <v>7.11</v>
      </c>
      <c r="S194" s="162"/>
      <c r="T194" s="133"/>
    </row>
    <row r="195" s="39" customFormat="1" ht="25.2" customHeight="1" spans="1:20">
      <c r="A195" s="6" t="s">
        <v>595</v>
      </c>
      <c r="B195" s="76" t="s">
        <v>596</v>
      </c>
      <c r="C195" s="77">
        <v>3</v>
      </c>
      <c r="D195" s="77">
        <v>1</v>
      </c>
      <c r="E195" s="76" t="s">
        <v>597</v>
      </c>
      <c r="F195" s="78">
        <v>13886865789</v>
      </c>
      <c r="G195" s="79">
        <v>6.36</v>
      </c>
      <c r="H195" s="79"/>
      <c r="I195" s="79"/>
      <c r="J195" s="79"/>
      <c r="K195" s="79">
        <v>0.6</v>
      </c>
      <c r="L195" s="79"/>
      <c r="M195" s="79"/>
      <c r="N195" s="79"/>
      <c r="O195" s="79"/>
      <c r="P195" s="79"/>
      <c r="Q195" s="79">
        <v>0.6</v>
      </c>
      <c r="R195" s="79">
        <v>5.76</v>
      </c>
      <c r="S195" s="162"/>
      <c r="T195" s="133"/>
    </row>
    <row r="196" s="39" customFormat="1" ht="25.2" customHeight="1" spans="1:20">
      <c r="A196" s="6" t="s">
        <v>598</v>
      </c>
      <c r="B196" s="76" t="s">
        <v>599</v>
      </c>
      <c r="C196" s="77">
        <v>2</v>
      </c>
      <c r="D196" s="77">
        <v>0</v>
      </c>
      <c r="E196" s="76" t="s">
        <v>600</v>
      </c>
      <c r="F196" s="78">
        <v>15172766673</v>
      </c>
      <c r="G196" s="79">
        <v>12.77</v>
      </c>
      <c r="H196" s="79"/>
      <c r="I196" s="79"/>
      <c r="J196" s="79"/>
      <c r="K196" s="79">
        <v>2.47</v>
      </c>
      <c r="L196" s="79"/>
      <c r="M196" s="79"/>
      <c r="N196" s="79"/>
      <c r="O196" s="79"/>
      <c r="P196" s="79"/>
      <c r="Q196" s="79">
        <v>2.47</v>
      </c>
      <c r="R196" s="79">
        <v>10.3</v>
      </c>
      <c r="S196" s="162"/>
      <c r="T196" s="133"/>
    </row>
    <row r="197" s="39" customFormat="1" ht="25.2" customHeight="1" spans="1:20">
      <c r="A197" s="6" t="s">
        <v>601</v>
      </c>
      <c r="B197" s="76" t="s">
        <v>602</v>
      </c>
      <c r="C197" s="77">
        <v>2</v>
      </c>
      <c r="D197" s="77">
        <v>2</v>
      </c>
      <c r="E197" s="76" t="s">
        <v>603</v>
      </c>
      <c r="F197" s="78">
        <v>18688712249</v>
      </c>
      <c r="G197" s="79">
        <v>5.77</v>
      </c>
      <c r="H197" s="79"/>
      <c r="I197" s="79"/>
      <c r="J197" s="79"/>
      <c r="K197" s="79">
        <v>1.1</v>
      </c>
      <c r="L197" s="79"/>
      <c r="M197" s="79"/>
      <c r="N197" s="79"/>
      <c r="O197" s="79"/>
      <c r="P197" s="79"/>
      <c r="Q197" s="79">
        <v>1.1</v>
      </c>
      <c r="R197" s="79">
        <v>4.67</v>
      </c>
      <c r="S197" s="162"/>
      <c r="T197" s="133"/>
    </row>
    <row r="198" s="39" customFormat="1" ht="25.2" customHeight="1" spans="1:20">
      <c r="A198" s="80" t="s">
        <v>604</v>
      </c>
      <c r="B198" s="81" t="s">
        <v>605</v>
      </c>
      <c r="C198" s="82">
        <v>4</v>
      </c>
      <c r="D198" s="82">
        <v>2</v>
      </c>
      <c r="E198" s="81" t="s">
        <v>606</v>
      </c>
      <c r="F198" s="83">
        <v>15271359056</v>
      </c>
      <c r="G198" s="84">
        <v>2.96</v>
      </c>
      <c r="H198" s="84"/>
      <c r="I198" s="84"/>
      <c r="J198" s="84"/>
      <c r="K198" s="84">
        <v>2.96</v>
      </c>
      <c r="L198" s="84"/>
      <c r="M198" s="84"/>
      <c r="N198" s="84"/>
      <c r="O198" s="84"/>
      <c r="P198" s="84"/>
      <c r="Q198" s="84">
        <v>2.96</v>
      </c>
      <c r="R198" s="84">
        <v>0</v>
      </c>
      <c r="S198" s="169"/>
      <c r="T198" s="137"/>
    </row>
    <row r="199" s="39" customFormat="1" ht="25.2" customHeight="1" spans="1:20">
      <c r="A199" s="6" t="s">
        <v>607</v>
      </c>
      <c r="B199" s="76" t="s">
        <v>608</v>
      </c>
      <c r="C199" s="77">
        <v>5</v>
      </c>
      <c r="D199" s="77">
        <v>3</v>
      </c>
      <c r="E199" s="86" t="e">
        <f>VLOOKUP(#REF!,'[1]1123户'!$C$969:$E$1117,2,0)</f>
        <v>#REF!</v>
      </c>
      <c r="F199" s="100">
        <v>15272876505</v>
      </c>
      <c r="G199" s="79">
        <v>9.27</v>
      </c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>
        <v>9.27</v>
      </c>
      <c r="S199" s="146"/>
      <c r="T199" s="87"/>
    </row>
    <row r="200" s="44" customFormat="1" ht="25.2" customHeight="1" spans="1:20">
      <c r="A200" s="89" t="s">
        <v>609</v>
      </c>
      <c r="B200" s="90" t="s">
        <v>610</v>
      </c>
      <c r="C200" s="91">
        <v>5</v>
      </c>
      <c r="D200" s="91">
        <v>3</v>
      </c>
      <c r="E200" s="90" t="s">
        <v>611</v>
      </c>
      <c r="F200" s="168">
        <v>13797879230</v>
      </c>
      <c r="G200" s="93">
        <v>9.26</v>
      </c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>
        <v>9.26</v>
      </c>
      <c r="S200" s="164"/>
      <c r="T200" s="170"/>
    </row>
    <row r="201" s="44" customFormat="1" ht="25.2" customHeight="1" spans="1:20">
      <c r="A201" s="6" t="s">
        <v>612</v>
      </c>
      <c r="B201" s="76" t="s">
        <v>613</v>
      </c>
      <c r="C201" s="77">
        <v>6</v>
      </c>
      <c r="D201" s="77">
        <v>3</v>
      </c>
      <c r="E201" s="76" t="s">
        <v>614</v>
      </c>
      <c r="F201" s="101">
        <v>13713915363</v>
      </c>
      <c r="G201" s="79">
        <v>6.43</v>
      </c>
      <c r="H201" s="79"/>
      <c r="I201" s="79"/>
      <c r="J201" s="79"/>
      <c r="K201" s="79">
        <v>0.36</v>
      </c>
      <c r="L201" s="79"/>
      <c r="M201" s="79"/>
      <c r="N201" s="79"/>
      <c r="O201" s="79"/>
      <c r="P201" s="79"/>
      <c r="Q201" s="79">
        <v>0.36</v>
      </c>
      <c r="R201" s="79">
        <v>6.07</v>
      </c>
      <c r="S201" s="146"/>
      <c r="T201" s="171"/>
    </row>
    <row r="202" s="39" customFormat="1" ht="25.2" customHeight="1" spans="1:20">
      <c r="A202" s="6" t="s">
        <v>615</v>
      </c>
      <c r="B202" s="76" t="s">
        <v>616</v>
      </c>
      <c r="C202" s="77">
        <v>4</v>
      </c>
      <c r="D202" s="77">
        <v>2</v>
      </c>
      <c r="E202" s="76" t="s">
        <v>617</v>
      </c>
      <c r="F202" s="78">
        <v>13825579717</v>
      </c>
      <c r="G202" s="79">
        <v>5.74</v>
      </c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>
        <v>5.74</v>
      </c>
      <c r="S202" s="146"/>
      <c r="T202" s="133"/>
    </row>
    <row r="203" s="39" customFormat="1" ht="25.2" customHeight="1" spans="1:20">
      <c r="A203" s="6" t="s">
        <v>618</v>
      </c>
      <c r="B203" s="76" t="s">
        <v>619</v>
      </c>
      <c r="C203" s="77">
        <v>2</v>
      </c>
      <c r="D203" s="77"/>
      <c r="E203" s="76" t="s">
        <v>620</v>
      </c>
      <c r="F203" s="78">
        <v>13581394356</v>
      </c>
      <c r="G203" s="79">
        <v>6.63</v>
      </c>
      <c r="H203" s="79"/>
      <c r="I203" s="79"/>
      <c r="J203" s="79"/>
      <c r="K203" s="79">
        <v>0.59</v>
      </c>
      <c r="L203" s="79"/>
      <c r="M203" s="79"/>
      <c r="N203" s="79"/>
      <c r="O203" s="79"/>
      <c r="P203" s="79"/>
      <c r="Q203" s="79">
        <v>0.59</v>
      </c>
      <c r="R203" s="79">
        <v>6.04</v>
      </c>
      <c r="S203" s="146"/>
      <c r="T203" s="133"/>
    </row>
    <row r="204" s="39" customFormat="1" ht="25.2" customHeight="1" spans="1:20">
      <c r="A204" s="6" t="s">
        <v>621</v>
      </c>
      <c r="B204" s="76" t="s">
        <v>622</v>
      </c>
      <c r="C204" s="77">
        <v>4</v>
      </c>
      <c r="D204" s="77">
        <v>2</v>
      </c>
      <c r="E204" s="76" t="s">
        <v>623</v>
      </c>
      <c r="F204" s="78">
        <v>13774099448</v>
      </c>
      <c r="G204" s="79">
        <v>16</v>
      </c>
      <c r="H204" s="79"/>
      <c r="I204" s="79"/>
      <c r="J204" s="79"/>
      <c r="K204" s="79">
        <v>5.47</v>
      </c>
      <c r="L204" s="79"/>
      <c r="M204" s="79"/>
      <c r="N204" s="79"/>
      <c r="O204" s="79"/>
      <c r="P204" s="79"/>
      <c r="Q204" s="79">
        <v>5.47</v>
      </c>
      <c r="R204" s="79">
        <v>10.53</v>
      </c>
      <c r="S204" s="146"/>
      <c r="T204" s="133"/>
    </row>
    <row r="205" s="39" customFormat="1" ht="25.2" customHeight="1" spans="1:20">
      <c r="A205" s="6" t="s">
        <v>624</v>
      </c>
      <c r="B205" s="76" t="s">
        <v>625</v>
      </c>
      <c r="C205" s="77">
        <v>5</v>
      </c>
      <c r="D205" s="77">
        <v>3</v>
      </c>
      <c r="E205" s="76" t="s">
        <v>626</v>
      </c>
      <c r="F205" s="78">
        <v>18727968033</v>
      </c>
      <c r="G205" s="79">
        <v>7.77</v>
      </c>
      <c r="H205" s="79"/>
      <c r="I205" s="79"/>
      <c r="J205" s="79"/>
      <c r="K205" s="79">
        <v>3.18</v>
      </c>
      <c r="L205" s="79"/>
      <c r="M205" s="79"/>
      <c r="N205" s="79"/>
      <c r="O205" s="79"/>
      <c r="P205" s="79"/>
      <c r="Q205" s="79">
        <v>3.18</v>
      </c>
      <c r="R205" s="79">
        <v>4.59</v>
      </c>
      <c r="S205" s="146"/>
      <c r="T205" s="133"/>
    </row>
    <row r="206" s="44" customFormat="1" ht="25.2" customHeight="1" spans="1:20">
      <c r="A206" s="6" t="s">
        <v>627</v>
      </c>
      <c r="B206" s="76" t="s">
        <v>628</v>
      </c>
      <c r="C206" s="77">
        <v>3</v>
      </c>
      <c r="D206" s="77">
        <v>2</v>
      </c>
      <c r="E206" s="76" t="s">
        <v>629</v>
      </c>
      <c r="F206" s="101">
        <v>13264767877</v>
      </c>
      <c r="G206" s="79">
        <v>12.02</v>
      </c>
      <c r="H206" s="79"/>
      <c r="I206" s="79"/>
      <c r="J206" s="79"/>
      <c r="K206" s="79">
        <v>5.36</v>
      </c>
      <c r="L206" s="79"/>
      <c r="M206" s="79"/>
      <c r="N206" s="79"/>
      <c r="O206" s="79"/>
      <c r="P206" s="79"/>
      <c r="Q206" s="79">
        <v>5.36</v>
      </c>
      <c r="R206" s="79">
        <v>6.66</v>
      </c>
      <c r="S206" s="146"/>
      <c r="T206" s="171"/>
    </row>
    <row r="207" s="39" customFormat="1" ht="25.2" customHeight="1" spans="1:20">
      <c r="A207" s="6" t="s">
        <v>630</v>
      </c>
      <c r="B207" s="76" t="s">
        <v>631</v>
      </c>
      <c r="C207" s="77">
        <v>3</v>
      </c>
      <c r="D207" s="77">
        <v>2</v>
      </c>
      <c r="E207" s="6" t="s">
        <v>632</v>
      </c>
      <c r="F207" s="101">
        <v>13237266712</v>
      </c>
      <c r="G207" s="79">
        <v>9.57</v>
      </c>
      <c r="H207" s="79"/>
      <c r="I207" s="79"/>
      <c r="J207" s="79"/>
      <c r="K207" s="79">
        <v>0.870000000000001</v>
      </c>
      <c r="L207" s="79"/>
      <c r="M207" s="79"/>
      <c r="N207" s="79"/>
      <c r="O207" s="79"/>
      <c r="P207" s="79"/>
      <c r="Q207" s="79">
        <v>0.870000000000001</v>
      </c>
      <c r="R207" s="79">
        <v>8.7</v>
      </c>
      <c r="S207" s="146"/>
      <c r="T207" s="133"/>
    </row>
    <row r="208" s="39" customFormat="1" ht="25.2" customHeight="1" spans="1:20">
      <c r="A208" s="6" t="s">
        <v>633</v>
      </c>
      <c r="B208" s="76" t="s">
        <v>634</v>
      </c>
      <c r="C208" s="77">
        <v>3</v>
      </c>
      <c r="D208" s="77">
        <v>2</v>
      </c>
      <c r="E208" s="76" t="s">
        <v>635</v>
      </c>
      <c r="F208" s="78">
        <v>18727177612</v>
      </c>
      <c r="G208" s="79">
        <v>10.18</v>
      </c>
      <c r="H208" s="79"/>
      <c r="I208" s="79"/>
      <c r="J208" s="79"/>
      <c r="K208" s="79">
        <v>5.36</v>
      </c>
      <c r="L208" s="79"/>
      <c r="M208" s="79"/>
      <c r="N208" s="79"/>
      <c r="O208" s="79"/>
      <c r="P208" s="79"/>
      <c r="Q208" s="79">
        <v>5.36</v>
      </c>
      <c r="R208" s="79">
        <v>4.82</v>
      </c>
      <c r="S208" s="146"/>
      <c r="T208" s="133"/>
    </row>
    <row r="209" s="39" customFormat="1" ht="25.2" customHeight="1" spans="1:20">
      <c r="A209" s="6" t="s">
        <v>636</v>
      </c>
      <c r="B209" s="76" t="s">
        <v>637</v>
      </c>
      <c r="C209" s="77">
        <v>5</v>
      </c>
      <c r="D209" s="77">
        <v>2</v>
      </c>
      <c r="E209" s="76" t="s">
        <v>638</v>
      </c>
      <c r="F209" s="78">
        <v>13886870665</v>
      </c>
      <c r="G209" s="79">
        <v>3.01</v>
      </c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>
        <v>3.01</v>
      </c>
      <c r="S209" s="146"/>
      <c r="T209" s="133"/>
    </row>
    <row r="210" s="39" customFormat="1" ht="25.2" customHeight="1" spans="1:20">
      <c r="A210" s="6" t="s">
        <v>639</v>
      </c>
      <c r="B210" s="76" t="s">
        <v>640</v>
      </c>
      <c r="C210" s="77">
        <v>4</v>
      </c>
      <c r="D210" s="77">
        <v>2</v>
      </c>
      <c r="E210" s="76" t="s">
        <v>641</v>
      </c>
      <c r="F210" s="78">
        <v>13872866577</v>
      </c>
      <c r="G210" s="79">
        <v>6</v>
      </c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>
        <v>6</v>
      </c>
      <c r="S210" s="146"/>
      <c r="T210" s="133"/>
    </row>
    <row r="211" s="39" customFormat="1" ht="25.2" customHeight="1" spans="1:20">
      <c r="A211" s="6" t="s">
        <v>642</v>
      </c>
      <c r="B211" s="76" t="s">
        <v>643</v>
      </c>
      <c r="C211" s="77">
        <v>5</v>
      </c>
      <c r="D211" s="77">
        <v>2</v>
      </c>
      <c r="E211" s="76" t="s">
        <v>644</v>
      </c>
      <c r="F211" s="78">
        <v>13477344049</v>
      </c>
      <c r="G211" s="79">
        <v>9.9</v>
      </c>
      <c r="H211" s="79"/>
      <c r="I211" s="79"/>
      <c r="J211" s="79"/>
      <c r="K211" s="79">
        <v>1.25</v>
      </c>
      <c r="L211" s="79"/>
      <c r="M211" s="79"/>
      <c r="N211" s="79"/>
      <c r="O211" s="79"/>
      <c r="P211" s="79"/>
      <c r="Q211" s="79">
        <v>1.25</v>
      </c>
      <c r="R211" s="79">
        <v>8.65</v>
      </c>
      <c r="S211" s="146"/>
      <c r="T211" s="133"/>
    </row>
    <row r="212" s="39" customFormat="1" ht="25.2" customHeight="1" spans="1:20">
      <c r="A212" s="6" t="s">
        <v>645</v>
      </c>
      <c r="B212" s="76" t="s">
        <v>646</v>
      </c>
      <c r="C212" s="77">
        <v>2</v>
      </c>
      <c r="D212" s="77">
        <v>2</v>
      </c>
      <c r="E212" s="76" t="s">
        <v>647</v>
      </c>
      <c r="F212" s="78">
        <v>13825579717</v>
      </c>
      <c r="G212" s="79">
        <v>8.46</v>
      </c>
      <c r="H212" s="79"/>
      <c r="I212" s="79"/>
      <c r="J212" s="79"/>
      <c r="K212" s="79">
        <v>2.02</v>
      </c>
      <c r="L212" s="79"/>
      <c r="M212" s="79"/>
      <c r="N212" s="79"/>
      <c r="O212" s="79"/>
      <c r="P212" s="79"/>
      <c r="Q212" s="79">
        <v>2.02</v>
      </c>
      <c r="R212" s="79">
        <v>6.44</v>
      </c>
      <c r="S212" s="146"/>
      <c r="T212" s="133"/>
    </row>
    <row r="213" s="39" customFormat="1" ht="25.2" customHeight="1" spans="1:20">
      <c r="A213" s="6" t="s">
        <v>648</v>
      </c>
      <c r="B213" s="76" t="s">
        <v>649</v>
      </c>
      <c r="C213" s="77">
        <v>4</v>
      </c>
      <c r="D213" s="77">
        <v>2</v>
      </c>
      <c r="E213" s="76" t="s">
        <v>650</v>
      </c>
      <c r="F213" s="78">
        <v>18871122389</v>
      </c>
      <c r="G213" s="79">
        <v>7.97</v>
      </c>
      <c r="H213" s="79"/>
      <c r="I213" s="79"/>
      <c r="J213" s="79"/>
      <c r="K213" s="79">
        <v>2.52</v>
      </c>
      <c r="L213" s="79"/>
      <c r="M213" s="79"/>
      <c r="N213" s="79"/>
      <c r="O213" s="79"/>
      <c r="P213" s="79"/>
      <c r="Q213" s="79">
        <v>2.52</v>
      </c>
      <c r="R213" s="79">
        <v>5.45</v>
      </c>
      <c r="S213" s="146"/>
      <c r="T213" s="133"/>
    </row>
    <row r="214" s="39" customFormat="1" ht="25.2" customHeight="1" spans="1:20">
      <c r="A214" s="6" t="s">
        <v>651</v>
      </c>
      <c r="B214" s="76" t="s">
        <v>652</v>
      </c>
      <c r="C214" s="77">
        <v>5</v>
      </c>
      <c r="D214" s="77">
        <v>3</v>
      </c>
      <c r="E214" s="76" t="s">
        <v>653</v>
      </c>
      <c r="F214" s="78">
        <v>13797880059</v>
      </c>
      <c r="G214" s="79">
        <v>9.61</v>
      </c>
      <c r="H214" s="79"/>
      <c r="I214" s="79"/>
      <c r="J214" s="79"/>
      <c r="K214" s="79">
        <v>0.9</v>
      </c>
      <c r="L214" s="79"/>
      <c r="M214" s="79"/>
      <c r="N214" s="79"/>
      <c r="O214" s="79"/>
      <c r="P214" s="79"/>
      <c r="Q214" s="79">
        <v>0.9</v>
      </c>
      <c r="R214" s="79">
        <v>8.71</v>
      </c>
      <c r="S214" s="146"/>
      <c r="T214" s="133"/>
    </row>
    <row r="215" s="39" customFormat="1" ht="25.2" customHeight="1" spans="1:20">
      <c r="A215" s="6" t="s">
        <v>654</v>
      </c>
      <c r="B215" s="76" t="s">
        <v>655</v>
      </c>
      <c r="C215" s="77">
        <v>4</v>
      </c>
      <c r="D215" s="77">
        <v>3</v>
      </c>
      <c r="E215" s="76" t="s">
        <v>656</v>
      </c>
      <c r="F215" s="78">
        <v>13825579717</v>
      </c>
      <c r="G215" s="79">
        <v>5.84</v>
      </c>
      <c r="H215" s="79"/>
      <c r="I215" s="79"/>
      <c r="J215" s="79"/>
      <c r="K215" s="79">
        <v>2.02</v>
      </c>
      <c r="L215" s="79"/>
      <c r="M215" s="79"/>
      <c r="N215" s="79"/>
      <c r="O215" s="79"/>
      <c r="P215" s="79"/>
      <c r="Q215" s="79">
        <v>2.02</v>
      </c>
      <c r="R215" s="79">
        <v>3.82</v>
      </c>
      <c r="S215" s="146"/>
      <c r="T215" s="133"/>
    </row>
    <row r="216" s="39" customFormat="1" ht="25.2" customHeight="1" spans="1:20">
      <c r="A216" s="6" t="s">
        <v>657</v>
      </c>
      <c r="B216" s="76" t="s">
        <v>658</v>
      </c>
      <c r="C216" s="77">
        <v>3</v>
      </c>
      <c r="D216" s="77">
        <v>2</v>
      </c>
      <c r="E216" s="76" t="s">
        <v>659</v>
      </c>
      <c r="F216" s="78">
        <v>15897611855</v>
      </c>
      <c r="G216" s="79">
        <v>8.66</v>
      </c>
      <c r="H216" s="79"/>
      <c r="I216" s="79"/>
      <c r="J216" s="79"/>
      <c r="K216" s="79">
        <v>2.01</v>
      </c>
      <c r="L216" s="79"/>
      <c r="M216" s="79"/>
      <c r="N216" s="79"/>
      <c r="O216" s="79"/>
      <c r="P216" s="79"/>
      <c r="Q216" s="79">
        <v>2.01</v>
      </c>
      <c r="R216" s="79">
        <v>6.65</v>
      </c>
      <c r="S216" s="146"/>
      <c r="T216" s="133"/>
    </row>
    <row r="217" s="39" customFormat="1" ht="25.2" customHeight="1" spans="1:20">
      <c r="A217" s="6" t="s">
        <v>660</v>
      </c>
      <c r="B217" s="76" t="s">
        <v>661</v>
      </c>
      <c r="C217" s="77">
        <v>5</v>
      </c>
      <c r="D217" s="77">
        <v>3</v>
      </c>
      <c r="E217" s="76" t="s">
        <v>662</v>
      </c>
      <c r="F217" s="78">
        <v>13774135518</v>
      </c>
      <c r="G217" s="79">
        <v>7.97</v>
      </c>
      <c r="H217" s="79"/>
      <c r="I217" s="79"/>
      <c r="J217" s="79"/>
      <c r="K217" s="79">
        <v>0.8</v>
      </c>
      <c r="L217" s="79"/>
      <c r="M217" s="79"/>
      <c r="N217" s="79"/>
      <c r="O217" s="79"/>
      <c r="P217" s="79"/>
      <c r="Q217" s="79">
        <v>0.8</v>
      </c>
      <c r="R217" s="79">
        <v>7.17</v>
      </c>
      <c r="S217" s="146"/>
      <c r="T217" s="133"/>
    </row>
    <row r="218" s="39" customFormat="1" ht="25.2" customHeight="1" spans="1:20">
      <c r="A218" s="6" t="s">
        <v>663</v>
      </c>
      <c r="B218" s="76" t="s">
        <v>664</v>
      </c>
      <c r="C218" s="77">
        <v>4</v>
      </c>
      <c r="D218" s="77">
        <v>2</v>
      </c>
      <c r="E218" s="76" t="s">
        <v>665</v>
      </c>
      <c r="F218" s="78">
        <v>15871227939</v>
      </c>
      <c r="G218" s="79">
        <v>9.66</v>
      </c>
      <c r="H218" s="79"/>
      <c r="I218" s="79"/>
      <c r="J218" s="79"/>
      <c r="K218" s="79">
        <v>0.29</v>
      </c>
      <c r="L218" s="79"/>
      <c r="M218" s="79"/>
      <c r="N218" s="79"/>
      <c r="O218" s="79"/>
      <c r="P218" s="79"/>
      <c r="Q218" s="79">
        <v>0.29</v>
      </c>
      <c r="R218" s="79">
        <v>9.37</v>
      </c>
      <c r="S218" s="146"/>
      <c r="T218" s="133"/>
    </row>
    <row r="219" s="39" customFormat="1" ht="25.2" customHeight="1" spans="1:20">
      <c r="A219" s="6" t="s">
        <v>666</v>
      </c>
      <c r="B219" s="6" t="s">
        <v>667</v>
      </c>
      <c r="C219" s="6">
        <v>3</v>
      </c>
      <c r="D219" s="6">
        <v>2</v>
      </c>
      <c r="E219" s="6" t="s">
        <v>668</v>
      </c>
      <c r="F219" s="101">
        <v>13635735958</v>
      </c>
      <c r="G219" s="79">
        <v>6.26</v>
      </c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172">
        <v>6.26</v>
      </c>
      <c r="S219" s="167"/>
      <c r="T219" s="133"/>
    </row>
    <row r="220" s="39" customFormat="1" ht="25.2" customHeight="1" spans="1:20">
      <c r="A220" s="6" t="s">
        <v>669</v>
      </c>
      <c r="B220" s="76" t="s">
        <v>670</v>
      </c>
      <c r="C220" s="77">
        <v>2</v>
      </c>
      <c r="D220" s="77">
        <v>1</v>
      </c>
      <c r="E220" s="76" t="s">
        <v>671</v>
      </c>
      <c r="F220" s="101">
        <v>13477345350</v>
      </c>
      <c r="G220" s="79">
        <v>8.42</v>
      </c>
      <c r="H220" s="79"/>
      <c r="I220" s="79"/>
      <c r="J220" s="79"/>
      <c r="K220" s="79">
        <v>2.83</v>
      </c>
      <c r="L220" s="79"/>
      <c r="M220" s="79"/>
      <c r="N220" s="79"/>
      <c r="O220" s="79"/>
      <c r="P220" s="79"/>
      <c r="Q220" s="79">
        <v>2.83</v>
      </c>
      <c r="R220" s="79">
        <v>5.59</v>
      </c>
      <c r="S220" s="146"/>
      <c r="T220" s="133"/>
    </row>
    <row r="221" s="42" customFormat="1" ht="25.2" customHeight="1" spans="1:20">
      <c r="A221" s="6" t="s">
        <v>672</v>
      </c>
      <c r="B221" s="76" t="s">
        <v>673</v>
      </c>
      <c r="C221" s="77">
        <v>1</v>
      </c>
      <c r="D221" s="77"/>
      <c r="E221" s="76" t="s">
        <v>674</v>
      </c>
      <c r="F221" s="101">
        <v>13825579717</v>
      </c>
      <c r="G221" s="79">
        <v>11.75</v>
      </c>
      <c r="H221" s="79"/>
      <c r="I221" s="79"/>
      <c r="J221" s="79"/>
      <c r="K221" s="79">
        <v>2.59</v>
      </c>
      <c r="L221" s="79"/>
      <c r="M221" s="79"/>
      <c r="N221" s="79"/>
      <c r="O221" s="79"/>
      <c r="P221" s="79"/>
      <c r="Q221" s="79">
        <v>2.59</v>
      </c>
      <c r="R221" s="79">
        <v>9.16</v>
      </c>
      <c r="S221" s="146"/>
      <c r="T221" s="166"/>
    </row>
    <row r="222" s="39" customFormat="1" ht="25.2" customHeight="1" spans="1:20">
      <c r="A222" s="6" t="s">
        <v>675</v>
      </c>
      <c r="B222" s="76" t="s">
        <v>676</v>
      </c>
      <c r="C222" s="77">
        <v>2</v>
      </c>
      <c r="D222" s="77">
        <v>2</v>
      </c>
      <c r="E222" s="212" t="s">
        <v>677</v>
      </c>
      <c r="F222" s="78">
        <v>18271923907</v>
      </c>
      <c r="G222" s="79">
        <v>7.68</v>
      </c>
      <c r="H222" s="79"/>
      <c r="I222" s="79"/>
      <c r="J222" s="79"/>
      <c r="K222" s="79">
        <v>2.49</v>
      </c>
      <c r="L222" s="79"/>
      <c r="M222" s="79"/>
      <c r="N222" s="79"/>
      <c r="O222" s="79"/>
      <c r="P222" s="79"/>
      <c r="Q222" s="79">
        <v>2.49</v>
      </c>
      <c r="R222" s="79">
        <v>5.19</v>
      </c>
      <c r="S222" s="146"/>
      <c r="T222" s="133"/>
    </row>
    <row r="223" s="39" customFormat="1" ht="25.2" customHeight="1" spans="1:20">
      <c r="A223" s="6" t="s">
        <v>678</v>
      </c>
      <c r="B223" s="76" t="s">
        <v>679</v>
      </c>
      <c r="C223" s="77">
        <v>3</v>
      </c>
      <c r="D223" s="77">
        <v>2</v>
      </c>
      <c r="E223" s="76" t="s">
        <v>680</v>
      </c>
      <c r="F223" s="78">
        <v>13971794293</v>
      </c>
      <c r="G223" s="79">
        <v>8.62</v>
      </c>
      <c r="H223" s="79"/>
      <c r="I223" s="79"/>
      <c r="J223" s="79"/>
      <c r="K223" s="79">
        <v>1.47</v>
      </c>
      <c r="L223" s="79"/>
      <c r="M223" s="79"/>
      <c r="N223" s="79"/>
      <c r="O223" s="79"/>
      <c r="P223" s="79"/>
      <c r="Q223" s="79">
        <v>1.47</v>
      </c>
      <c r="R223" s="79">
        <v>7.15</v>
      </c>
      <c r="S223" s="146"/>
      <c r="T223" s="133"/>
    </row>
    <row r="224" s="39" customFormat="1" ht="25.2" customHeight="1" spans="1:20">
      <c r="A224" s="6" t="s">
        <v>681</v>
      </c>
      <c r="B224" s="76" t="s">
        <v>682</v>
      </c>
      <c r="C224" s="77">
        <v>5</v>
      </c>
      <c r="D224" s="77">
        <v>3</v>
      </c>
      <c r="E224" s="76" t="s">
        <v>683</v>
      </c>
      <c r="F224" s="78">
        <v>18672205510</v>
      </c>
      <c r="G224" s="79">
        <v>12.7</v>
      </c>
      <c r="H224" s="79"/>
      <c r="I224" s="79"/>
      <c r="J224" s="79"/>
      <c r="K224" s="79">
        <v>3.41</v>
      </c>
      <c r="L224" s="79"/>
      <c r="M224" s="79"/>
      <c r="N224" s="79"/>
      <c r="O224" s="79"/>
      <c r="P224" s="79"/>
      <c r="Q224" s="79">
        <v>3.41</v>
      </c>
      <c r="R224" s="79">
        <v>9.29</v>
      </c>
      <c r="S224" s="146"/>
      <c r="T224" s="133"/>
    </row>
    <row r="225" s="39" customFormat="1" ht="25.2" customHeight="1" spans="1:20">
      <c r="A225" s="6" t="s">
        <v>684</v>
      </c>
      <c r="B225" s="76" t="s">
        <v>685</v>
      </c>
      <c r="C225" s="77">
        <v>2</v>
      </c>
      <c r="D225" s="77"/>
      <c r="E225" s="76" t="s">
        <v>686</v>
      </c>
      <c r="F225" s="78">
        <v>13825579717</v>
      </c>
      <c r="G225" s="79">
        <v>3.38</v>
      </c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>
        <v>3.38</v>
      </c>
      <c r="S225" s="146"/>
      <c r="T225" s="133"/>
    </row>
    <row r="226" s="39" customFormat="1" ht="25.2" customHeight="1" spans="1:20">
      <c r="A226" s="6" t="s">
        <v>687</v>
      </c>
      <c r="B226" s="76" t="s">
        <v>688</v>
      </c>
      <c r="C226" s="77">
        <v>3</v>
      </c>
      <c r="D226" s="77">
        <v>2</v>
      </c>
      <c r="E226" s="76" t="s">
        <v>689</v>
      </c>
      <c r="F226" s="78">
        <v>15826717365</v>
      </c>
      <c r="G226" s="79">
        <v>6.77</v>
      </c>
      <c r="H226" s="79"/>
      <c r="I226" s="79"/>
      <c r="J226" s="79"/>
      <c r="K226" s="79">
        <v>2.73</v>
      </c>
      <c r="L226" s="79"/>
      <c r="M226" s="79"/>
      <c r="N226" s="79"/>
      <c r="O226" s="79"/>
      <c r="P226" s="79"/>
      <c r="Q226" s="79">
        <v>2.73</v>
      </c>
      <c r="R226" s="79">
        <v>4.04</v>
      </c>
      <c r="S226" s="146"/>
      <c r="T226" s="133"/>
    </row>
    <row r="227" s="42" customFormat="1" ht="25.2" customHeight="1" spans="1:20">
      <c r="A227" s="6" t="s">
        <v>690</v>
      </c>
      <c r="B227" s="76" t="s">
        <v>691</v>
      </c>
      <c r="C227" s="77">
        <v>5</v>
      </c>
      <c r="D227" s="77">
        <v>2</v>
      </c>
      <c r="E227" s="76" t="s">
        <v>692</v>
      </c>
      <c r="F227" s="101">
        <v>13872880595</v>
      </c>
      <c r="G227" s="79">
        <v>7.07</v>
      </c>
      <c r="H227" s="79"/>
      <c r="I227" s="79"/>
      <c r="J227" s="79"/>
      <c r="K227" s="79">
        <v>1.28</v>
      </c>
      <c r="L227" s="79"/>
      <c r="M227" s="79"/>
      <c r="N227" s="79"/>
      <c r="O227" s="79"/>
      <c r="P227" s="79"/>
      <c r="Q227" s="79">
        <v>1.28</v>
      </c>
      <c r="R227" s="79">
        <v>5.79</v>
      </c>
      <c r="S227" s="165"/>
      <c r="T227" s="166"/>
    </row>
    <row r="228" s="39" customFormat="1" ht="25.2" customHeight="1" spans="1:20">
      <c r="A228" s="6" t="s">
        <v>693</v>
      </c>
      <c r="B228" s="76" t="s">
        <v>694</v>
      </c>
      <c r="C228" s="77">
        <v>5</v>
      </c>
      <c r="D228" s="77">
        <v>2</v>
      </c>
      <c r="E228" s="76" t="s">
        <v>695</v>
      </c>
      <c r="F228" s="101">
        <v>13825579717</v>
      </c>
      <c r="G228" s="79">
        <v>7.76</v>
      </c>
      <c r="H228" s="79"/>
      <c r="I228" s="79"/>
      <c r="J228" s="79"/>
      <c r="K228" s="79">
        <v>1.99</v>
      </c>
      <c r="L228" s="79"/>
      <c r="M228" s="79"/>
      <c r="N228" s="79"/>
      <c r="O228" s="79"/>
      <c r="P228" s="79"/>
      <c r="Q228" s="79">
        <v>1.99</v>
      </c>
      <c r="R228" s="79">
        <v>5.77</v>
      </c>
      <c r="S228" s="146"/>
      <c r="T228" s="133"/>
    </row>
    <row r="229" s="39" customFormat="1" ht="25.2" customHeight="1" spans="1:20">
      <c r="A229" s="6" t="s">
        <v>696</v>
      </c>
      <c r="B229" s="76" t="s">
        <v>697</v>
      </c>
      <c r="C229" s="77">
        <v>5</v>
      </c>
      <c r="D229" s="77">
        <v>3</v>
      </c>
      <c r="E229" s="76" t="s">
        <v>698</v>
      </c>
      <c r="F229" s="101">
        <v>15897607458</v>
      </c>
      <c r="G229" s="79">
        <v>8.97</v>
      </c>
      <c r="H229" s="79"/>
      <c r="I229" s="79"/>
      <c r="J229" s="79"/>
      <c r="K229" s="79">
        <v>4.37</v>
      </c>
      <c r="L229" s="79"/>
      <c r="M229" s="79"/>
      <c r="N229" s="79"/>
      <c r="O229" s="79"/>
      <c r="P229" s="79"/>
      <c r="Q229" s="79">
        <v>4.37</v>
      </c>
      <c r="R229" s="79">
        <v>4.6</v>
      </c>
      <c r="S229" s="146"/>
      <c r="T229" s="133"/>
    </row>
    <row r="230" s="39" customFormat="1" ht="25.2" customHeight="1" spans="1:20">
      <c r="A230" s="6" t="s">
        <v>699</v>
      </c>
      <c r="B230" s="76" t="s">
        <v>700</v>
      </c>
      <c r="C230" s="77">
        <v>4</v>
      </c>
      <c r="D230" s="77">
        <v>2</v>
      </c>
      <c r="E230" s="76" t="s">
        <v>701</v>
      </c>
      <c r="F230" s="101">
        <v>13114404953</v>
      </c>
      <c r="G230" s="79">
        <v>2.94</v>
      </c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>
        <v>2.94</v>
      </c>
      <c r="S230" s="146"/>
      <c r="T230" s="133"/>
    </row>
    <row r="231" s="39" customFormat="1" ht="25.2" customHeight="1" spans="1:20">
      <c r="A231" s="6" t="s">
        <v>702</v>
      </c>
      <c r="B231" s="76" t="s">
        <v>703</v>
      </c>
      <c r="C231" s="77">
        <v>5</v>
      </c>
      <c r="D231" s="77">
        <v>2</v>
      </c>
      <c r="E231" s="76" t="s">
        <v>704</v>
      </c>
      <c r="F231" s="101">
        <v>18871125718</v>
      </c>
      <c r="G231" s="79">
        <v>3.88</v>
      </c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>
        <v>3.88</v>
      </c>
      <c r="S231" s="146"/>
      <c r="T231" s="133"/>
    </row>
    <row r="232" s="42" customFormat="1" ht="25.2" customHeight="1" spans="1:20">
      <c r="A232" s="6" t="s">
        <v>705</v>
      </c>
      <c r="B232" s="76" t="s">
        <v>706</v>
      </c>
      <c r="C232" s="77">
        <v>5</v>
      </c>
      <c r="D232" s="77">
        <v>2</v>
      </c>
      <c r="E232" s="76" t="s">
        <v>707</v>
      </c>
      <c r="F232" s="101">
        <v>13409655089</v>
      </c>
      <c r="G232" s="79">
        <v>15.32</v>
      </c>
      <c r="H232" s="79"/>
      <c r="I232" s="79"/>
      <c r="J232" s="79">
        <v>2.3</v>
      </c>
      <c r="K232" s="79">
        <v>0.35</v>
      </c>
      <c r="L232" s="79"/>
      <c r="M232" s="79"/>
      <c r="N232" s="79"/>
      <c r="O232" s="79"/>
      <c r="P232" s="79"/>
      <c r="Q232" s="79">
        <v>0.35</v>
      </c>
      <c r="R232" s="79">
        <v>12.67</v>
      </c>
      <c r="S232" s="165"/>
      <c r="T232" s="166"/>
    </row>
    <row r="233" s="39" customFormat="1" ht="25.2" customHeight="1" spans="1:20">
      <c r="A233" s="6" t="s">
        <v>708</v>
      </c>
      <c r="B233" s="76" t="s">
        <v>709</v>
      </c>
      <c r="C233" s="77">
        <v>4</v>
      </c>
      <c r="D233" s="77">
        <v>2</v>
      </c>
      <c r="E233" s="76" t="s">
        <v>710</v>
      </c>
      <c r="F233" s="78">
        <v>15897649769</v>
      </c>
      <c r="G233" s="79">
        <v>11.31</v>
      </c>
      <c r="H233" s="79"/>
      <c r="I233" s="79"/>
      <c r="J233" s="79"/>
      <c r="K233" s="79">
        <v>6.18</v>
      </c>
      <c r="L233" s="79"/>
      <c r="M233" s="79"/>
      <c r="N233" s="79"/>
      <c r="O233" s="79"/>
      <c r="P233" s="79"/>
      <c r="Q233" s="79">
        <v>6.18</v>
      </c>
      <c r="R233" s="79">
        <v>5.13</v>
      </c>
      <c r="S233" s="146"/>
      <c r="T233" s="133"/>
    </row>
    <row r="234" s="39" customFormat="1" ht="25.2" customHeight="1" spans="1:20">
      <c r="A234" s="6" t="s">
        <v>711</v>
      </c>
      <c r="B234" s="76" t="s">
        <v>712</v>
      </c>
      <c r="C234" s="77">
        <v>5</v>
      </c>
      <c r="D234" s="77">
        <v>3</v>
      </c>
      <c r="E234" s="76" t="s">
        <v>713</v>
      </c>
      <c r="F234" s="78">
        <v>13886884191</v>
      </c>
      <c r="G234" s="79">
        <v>8.17</v>
      </c>
      <c r="H234" s="79"/>
      <c r="I234" s="79"/>
      <c r="J234" s="79"/>
      <c r="K234" s="79">
        <v>3.66</v>
      </c>
      <c r="L234" s="79"/>
      <c r="M234" s="79"/>
      <c r="N234" s="79"/>
      <c r="O234" s="79"/>
      <c r="P234" s="79"/>
      <c r="Q234" s="79">
        <v>3.66</v>
      </c>
      <c r="R234" s="79">
        <v>4.51</v>
      </c>
      <c r="S234" s="146"/>
      <c r="T234" s="133"/>
    </row>
    <row r="235" s="39" customFormat="1" ht="25.2" customHeight="1" spans="1:20">
      <c r="A235" s="6" t="s">
        <v>714</v>
      </c>
      <c r="B235" s="76" t="s">
        <v>715</v>
      </c>
      <c r="C235" s="77">
        <v>4</v>
      </c>
      <c r="D235" s="77">
        <v>2</v>
      </c>
      <c r="E235" s="76" t="s">
        <v>716</v>
      </c>
      <c r="F235" s="78">
        <v>13774096859</v>
      </c>
      <c r="G235" s="79">
        <v>4.79</v>
      </c>
      <c r="H235" s="79"/>
      <c r="I235" s="79"/>
      <c r="J235" s="79"/>
      <c r="K235" s="79">
        <v>3.42</v>
      </c>
      <c r="L235" s="79"/>
      <c r="M235" s="79"/>
      <c r="N235" s="79"/>
      <c r="O235" s="79"/>
      <c r="P235" s="79"/>
      <c r="Q235" s="79">
        <v>3.42</v>
      </c>
      <c r="R235" s="79">
        <v>1.37</v>
      </c>
      <c r="S235" s="146"/>
      <c r="T235" s="133"/>
    </row>
    <row r="236" s="39" customFormat="1" ht="25.2" customHeight="1" spans="1:20">
      <c r="A236" s="6" t="s">
        <v>717</v>
      </c>
      <c r="B236" s="76" t="s">
        <v>718</v>
      </c>
      <c r="C236" s="77">
        <v>6</v>
      </c>
      <c r="D236" s="77">
        <v>3</v>
      </c>
      <c r="E236" s="76" t="s">
        <v>719</v>
      </c>
      <c r="F236" s="78">
        <v>13986448771</v>
      </c>
      <c r="G236" s="79">
        <v>7.07</v>
      </c>
      <c r="H236" s="79"/>
      <c r="I236" s="79"/>
      <c r="J236" s="79"/>
      <c r="K236" s="79">
        <v>2.35</v>
      </c>
      <c r="L236" s="79"/>
      <c r="M236" s="79">
        <v>2.35</v>
      </c>
      <c r="N236" s="79"/>
      <c r="O236" s="79"/>
      <c r="P236" s="79"/>
      <c r="Q236" s="79">
        <v>0</v>
      </c>
      <c r="R236" s="79">
        <v>4.72</v>
      </c>
      <c r="S236" s="146"/>
      <c r="T236" s="133"/>
    </row>
    <row r="237" s="39" customFormat="1" ht="25.2" customHeight="1" spans="1:20">
      <c r="A237" s="6" t="s">
        <v>720</v>
      </c>
      <c r="B237" s="76" t="s">
        <v>721</v>
      </c>
      <c r="C237" s="77">
        <v>4</v>
      </c>
      <c r="D237" s="77">
        <v>2</v>
      </c>
      <c r="E237" s="76" t="s">
        <v>722</v>
      </c>
      <c r="F237" s="78">
        <v>18771418319</v>
      </c>
      <c r="G237" s="79">
        <v>8.14</v>
      </c>
      <c r="H237" s="79"/>
      <c r="I237" s="79"/>
      <c r="J237" s="79"/>
      <c r="K237" s="79">
        <v>3.24</v>
      </c>
      <c r="L237" s="79"/>
      <c r="M237" s="79"/>
      <c r="N237" s="79"/>
      <c r="O237" s="79"/>
      <c r="P237" s="79"/>
      <c r="Q237" s="79">
        <v>3.24</v>
      </c>
      <c r="R237" s="79">
        <v>4.9</v>
      </c>
      <c r="S237" s="146"/>
      <c r="T237" s="133"/>
    </row>
    <row r="238" s="39" customFormat="1" ht="25.2" customHeight="1" spans="1:20">
      <c r="A238" s="6" t="s">
        <v>723</v>
      </c>
      <c r="B238" s="76" t="s">
        <v>724</v>
      </c>
      <c r="C238" s="77">
        <v>4</v>
      </c>
      <c r="D238" s="77">
        <v>2</v>
      </c>
      <c r="E238" s="76" t="s">
        <v>725</v>
      </c>
      <c r="F238" s="78">
        <v>13510940118</v>
      </c>
      <c r="G238" s="79">
        <v>6.15</v>
      </c>
      <c r="H238" s="79"/>
      <c r="I238" s="79"/>
      <c r="J238" s="79"/>
      <c r="K238" s="79">
        <v>3.16</v>
      </c>
      <c r="L238" s="79"/>
      <c r="M238" s="79"/>
      <c r="N238" s="79"/>
      <c r="O238" s="79"/>
      <c r="P238" s="79"/>
      <c r="Q238" s="79">
        <v>3.16</v>
      </c>
      <c r="R238" s="79">
        <v>2.99</v>
      </c>
      <c r="S238" s="146"/>
      <c r="T238" s="133"/>
    </row>
    <row r="239" s="39" customFormat="1" ht="25.2" customHeight="1" spans="1:20">
      <c r="A239" s="6" t="s">
        <v>726</v>
      </c>
      <c r="B239" s="104" t="s">
        <v>727</v>
      </c>
      <c r="C239" s="77">
        <v>4</v>
      </c>
      <c r="D239" s="77">
        <v>2</v>
      </c>
      <c r="E239" s="213" t="s">
        <v>728</v>
      </c>
      <c r="F239" s="78">
        <v>13825579717</v>
      </c>
      <c r="G239" s="79">
        <v>11.26</v>
      </c>
      <c r="H239" s="79"/>
      <c r="I239" s="79"/>
      <c r="J239" s="79"/>
      <c r="K239" s="79">
        <v>6.48</v>
      </c>
      <c r="L239" s="79"/>
      <c r="M239" s="79"/>
      <c r="N239" s="79"/>
      <c r="O239" s="79"/>
      <c r="P239" s="79"/>
      <c r="Q239" s="79">
        <v>6.48</v>
      </c>
      <c r="R239" s="79">
        <v>4.78</v>
      </c>
      <c r="S239" s="146" t="s">
        <v>302</v>
      </c>
      <c r="T239" s="133"/>
    </row>
    <row r="240" s="39" customFormat="1" ht="25.2" customHeight="1" spans="1:20">
      <c r="A240" s="6" t="s">
        <v>729</v>
      </c>
      <c r="B240" s="76" t="s">
        <v>730</v>
      </c>
      <c r="C240" s="77">
        <v>5</v>
      </c>
      <c r="D240" s="77">
        <v>2</v>
      </c>
      <c r="E240" s="6" t="s">
        <v>731</v>
      </c>
      <c r="F240" s="101">
        <v>15272852786</v>
      </c>
      <c r="G240" s="79">
        <v>15.03</v>
      </c>
      <c r="H240" s="79"/>
      <c r="I240" s="79"/>
      <c r="J240" s="79"/>
      <c r="K240" s="79">
        <v>11.24</v>
      </c>
      <c r="L240" s="79"/>
      <c r="M240" s="79">
        <v>6.19</v>
      </c>
      <c r="N240" s="79"/>
      <c r="O240" s="79"/>
      <c r="P240" s="79"/>
      <c r="Q240" s="79">
        <v>5.05</v>
      </c>
      <c r="R240" s="79">
        <v>3.79</v>
      </c>
      <c r="S240" s="146"/>
      <c r="T240" s="133"/>
    </row>
    <row r="241" s="39" customFormat="1" ht="25.2" customHeight="1" spans="1:20">
      <c r="A241" s="6" t="s">
        <v>732</v>
      </c>
      <c r="B241" s="76" t="s">
        <v>733</v>
      </c>
      <c r="C241" s="77">
        <v>5</v>
      </c>
      <c r="D241" s="77">
        <v>2</v>
      </c>
      <c r="E241" s="6" t="s">
        <v>734</v>
      </c>
      <c r="F241" s="101">
        <v>18372252236</v>
      </c>
      <c r="G241" s="79">
        <v>14.67</v>
      </c>
      <c r="H241" s="79"/>
      <c r="I241" s="79"/>
      <c r="J241" s="79"/>
      <c r="K241" s="79">
        <v>3.81</v>
      </c>
      <c r="L241" s="79"/>
      <c r="M241" s="79"/>
      <c r="N241" s="79"/>
      <c r="O241" s="79"/>
      <c r="P241" s="79"/>
      <c r="Q241" s="79">
        <v>3.81</v>
      </c>
      <c r="R241" s="79">
        <v>10.86</v>
      </c>
      <c r="S241" s="146"/>
      <c r="T241" s="133"/>
    </row>
    <row r="242" s="39" customFormat="1" ht="25.2" customHeight="1" spans="1:20">
      <c r="A242" s="6" t="s">
        <v>735</v>
      </c>
      <c r="B242" s="76" t="s">
        <v>736</v>
      </c>
      <c r="C242" s="77">
        <v>4</v>
      </c>
      <c r="D242" s="77">
        <v>2</v>
      </c>
      <c r="E242" s="76" t="s">
        <v>737</v>
      </c>
      <c r="F242" s="101">
        <v>15572241174</v>
      </c>
      <c r="G242" s="79">
        <v>4.78</v>
      </c>
      <c r="H242" s="79"/>
      <c r="I242" s="79"/>
      <c r="J242" s="79"/>
      <c r="K242" s="79">
        <v>2.42</v>
      </c>
      <c r="L242" s="79"/>
      <c r="M242" s="79"/>
      <c r="N242" s="79"/>
      <c r="O242" s="79"/>
      <c r="P242" s="79"/>
      <c r="Q242" s="79">
        <v>2.42</v>
      </c>
      <c r="R242" s="79">
        <v>2.36</v>
      </c>
      <c r="S242" s="146"/>
      <c r="T242" s="133"/>
    </row>
    <row r="243" s="42" customFormat="1" ht="25.2" customHeight="1" spans="1:20">
      <c r="A243" s="6" t="s">
        <v>738</v>
      </c>
      <c r="B243" s="76" t="s">
        <v>739</v>
      </c>
      <c r="C243" s="77">
        <v>5</v>
      </c>
      <c r="D243" s="77">
        <v>2</v>
      </c>
      <c r="E243" s="76" t="s">
        <v>740</v>
      </c>
      <c r="F243" s="101">
        <v>13227221298</v>
      </c>
      <c r="G243" s="79">
        <v>7.85</v>
      </c>
      <c r="H243" s="79"/>
      <c r="I243" s="79"/>
      <c r="J243" s="79"/>
      <c r="K243" s="79">
        <v>0.36</v>
      </c>
      <c r="L243" s="79"/>
      <c r="M243" s="79"/>
      <c r="N243" s="79"/>
      <c r="O243" s="79"/>
      <c r="P243" s="79"/>
      <c r="Q243" s="79">
        <v>0.36</v>
      </c>
      <c r="R243" s="79">
        <v>7.49</v>
      </c>
      <c r="S243" s="146"/>
      <c r="T243" s="166"/>
    </row>
    <row r="244" s="39" customFormat="1" ht="25.2" customHeight="1" spans="1:20">
      <c r="A244" s="6" t="s">
        <v>741</v>
      </c>
      <c r="B244" s="76" t="s">
        <v>742</v>
      </c>
      <c r="C244" s="77">
        <v>2</v>
      </c>
      <c r="D244" s="77"/>
      <c r="E244" s="76" t="s">
        <v>743</v>
      </c>
      <c r="F244" s="101">
        <v>15670680011</v>
      </c>
      <c r="G244" s="79">
        <v>2.63</v>
      </c>
      <c r="H244" s="79"/>
      <c r="I244" s="79"/>
      <c r="J244" s="79"/>
      <c r="K244" s="79">
        <v>2.63</v>
      </c>
      <c r="L244" s="79"/>
      <c r="M244" s="79"/>
      <c r="N244" s="79"/>
      <c r="O244" s="79"/>
      <c r="P244" s="79"/>
      <c r="Q244" s="79">
        <v>2.63</v>
      </c>
      <c r="R244" s="79">
        <v>0</v>
      </c>
      <c r="S244" s="146"/>
      <c r="T244" s="133"/>
    </row>
    <row r="245" s="39" customFormat="1" ht="25.2" customHeight="1" spans="1:20">
      <c r="A245" s="6" t="s">
        <v>744</v>
      </c>
      <c r="B245" s="76" t="s">
        <v>745</v>
      </c>
      <c r="C245" s="77">
        <v>4</v>
      </c>
      <c r="D245" s="77">
        <v>2</v>
      </c>
      <c r="E245" s="76" t="s">
        <v>746</v>
      </c>
      <c r="F245" s="101">
        <v>13825579717</v>
      </c>
      <c r="G245" s="79">
        <v>5.62</v>
      </c>
      <c r="H245" s="79"/>
      <c r="I245" s="79"/>
      <c r="J245" s="79"/>
      <c r="K245" s="79">
        <v>1.62</v>
      </c>
      <c r="L245" s="79"/>
      <c r="M245" s="79"/>
      <c r="N245" s="79"/>
      <c r="O245" s="79"/>
      <c r="P245" s="79"/>
      <c r="Q245" s="79">
        <v>1.62</v>
      </c>
      <c r="R245" s="79">
        <v>4</v>
      </c>
      <c r="S245" s="146"/>
      <c r="T245" s="133"/>
    </row>
    <row r="246" s="39" customFormat="1" ht="25.2" customHeight="1" spans="1:20">
      <c r="A246" s="6" t="s">
        <v>747</v>
      </c>
      <c r="B246" s="76" t="s">
        <v>748</v>
      </c>
      <c r="C246" s="77">
        <v>3</v>
      </c>
      <c r="D246" s="77">
        <v>1</v>
      </c>
      <c r="E246" s="76" t="s">
        <v>749</v>
      </c>
      <c r="F246" s="101">
        <v>13093278116</v>
      </c>
      <c r="G246" s="79">
        <v>8.01</v>
      </c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>
        <v>8.01</v>
      </c>
      <c r="S246" s="146"/>
      <c r="T246" s="133"/>
    </row>
    <row r="247" s="39" customFormat="1" ht="25.2" customHeight="1" spans="1:20">
      <c r="A247" s="6" t="s">
        <v>750</v>
      </c>
      <c r="B247" s="76" t="s">
        <v>751</v>
      </c>
      <c r="C247" s="77">
        <v>4</v>
      </c>
      <c r="D247" s="77">
        <v>1</v>
      </c>
      <c r="E247" s="76" t="s">
        <v>752</v>
      </c>
      <c r="F247" s="78">
        <v>15997871781</v>
      </c>
      <c r="G247" s="79">
        <v>6.43</v>
      </c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>
        <v>6.43</v>
      </c>
      <c r="S247" s="146"/>
      <c r="T247" s="133"/>
    </row>
    <row r="248" s="39" customFormat="1" ht="25.2" customHeight="1" spans="1:20">
      <c r="A248" s="6" t="s">
        <v>753</v>
      </c>
      <c r="B248" s="76" t="s">
        <v>754</v>
      </c>
      <c r="C248" s="77">
        <v>2</v>
      </c>
      <c r="D248" s="77">
        <v>1</v>
      </c>
      <c r="E248" s="76" t="s">
        <v>755</v>
      </c>
      <c r="F248" s="78" t="s">
        <v>756</v>
      </c>
      <c r="G248" s="79">
        <v>9.37</v>
      </c>
      <c r="H248" s="79"/>
      <c r="I248" s="79"/>
      <c r="J248" s="79"/>
      <c r="K248" s="79">
        <v>1.65</v>
      </c>
      <c r="L248" s="79"/>
      <c r="M248" s="79"/>
      <c r="N248" s="79"/>
      <c r="O248" s="79"/>
      <c r="P248" s="79"/>
      <c r="Q248" s="79">
        <v>1.65</v>
      </c>
      <c r="R248" s="79">
        <v>7.72</v>
      </c>
      <c r="S248" s="146"/>
      <c r="T248" s="133"/>
    </row>
    <row r="249" s="39" customFormat="1" ht="25.2" customHeight="1" spans="1:20">
      <c r="A249" s="6" t="s">
        <v>757</v>
      </c>
      <c r="B249" s="76" t="s">
        <v>758</v>
      </c>
      <c r="C249" s="77">
        <v>1</v>
      </c>
      <c r="D249" s="77"/>
      <c r="E249" s="76" t="s">
        <v>759</v>
      </c>
      <c r="F249" s="78">
        <v>18271510219</v>
      </c>
      <c r="G249" s="79">
        <v>2.19</v>
      </c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>
        <v>2.19</v>
      </c>
      <c r="S249" s="146"/>
      <c r="T249" s="133"/>
    </row>
    <row r="250" s="39" customFormat="1" ht="25.2" customHeight="1" spans="1:20">
      <c r="A250" s="6" t="s">
        <v>760</v>
      </c>
      <c r="B250" s="76" t="s">
        <v>761</v>
      </c>
      <c r="C250" s="77">
        <v>4</v>
      </c>
      <c r="D250" s="77">
        <v>4</v>
      </c>
      <c r="E250" s="76" t="s">
        <v>762</v>
      </c>
      <c r="F250" s="78" t="s">
        <v>763</v>
      </c>
      <c r="G250" s="79">
        <v>3.52</v>
      </c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>
        <v>3.52</v>
      </c>
      <c r="S250" s="146"/>
      <c r="T250" s="133"/>
    </row>
    <row r="251" s="39" customFormat="1" ht="25.2" customHeight="1" spans="1:20">
      <c r="A251" s="6" t="s">
        <v>764</v>
      </c>
      <c r="B251" s="76" t="s">
        <v>765</v>
      </c>
      <c r="C251" s="77">
        <v>4</v>
      </c>
      <c r="D251" s="77">
        <v>2</v>
      </c>
      <c r="E251" s="76" t="s">
        <v>766</v>
      </c>
      <c r="F251" s="78">
        <v>13797883066</v>
      </c>
      <c r="G251" s="79">
        <v>1.46</v>
      </c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>
        <v>1.46</v>
      </c>
      <c r="S251" s="146"/>
      <c r="T251" s="133"/>
    </row>
    <row r="252" s="39" customFormat="1" ht="25.2" customHeight="1" spans="1:20">
      <c r="A252" s="6" t="s">
        <v>767</v>
      </c>
      <c r="B252" s="76" t="s">
        <v>768</v>
      </c>
      <c r="C252" s="77">
        <v>6</v>
      </c>
      <c r="D252" s="77">
        <v>4</v>
      </c>
      <c r="E252" s="76" t="s">
        <v>769</v>
      </c>
      <c r="F252" s="78">
        <v>13581393038</v>
      </c>
      <c r="G252" s="79">
        <v>8.71</v>
      </c>
      <c r="H252" s="79"/>
      <c r="I252" s="79"/>
      <c r="J252" s="79"/>
      <c r="K252" s="79">
        <v>3.17</v>
      </c>
      <c r="L252" s="79"/>
      <c r="M252" s="79"/>
      <c r="N252" s="79"/>
      <c r="O252" s="79"/>
      <c r="P252" s="79"/>
      <c r="Q252" s="79">
        <v>3.17</v>
      </c>
      <c r="R252" s="79">
        <v>5.54</v>
      </c>
      <c r="S252" s="146"/>
      <c r="T252" s="133"/>
    </row>
    <row r="253" s="39" customFormat="1" ht="25.2" customHeight="1" spans="1:20">
      <c r="A253" s="6" t="s">
        <v>770</v>
      </c>
      <c r="B253" s="76" t="s">
        <v>771</v>
      </c>
      <c r="C253" s="77">
        <v>2</v>
      </c>
      <c r="D253" s="77">
        <v>1</v>
      </c>
      <c r="E253" s="76" t="s">
        <v>772</v>
      </c>
      <c r="F253" s="78">
        <v>13279357571</v>
      </c>
      <c r="G253" s="79">
        <v>2.49</v>
      </c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>
        <v>2.49</v>
      </c>
      <c r="S253" s="146"/>
      <c r="T253" s="133"/>
    </row>
    <row r="254" s="39" customFormat="1" ht="25.2" customHeight="1" spans="1:20">
      <c r="A254" s="6" t="s">
        <v>773</v>
      </c>
      <c r="B254" s="76" t="s">
        <v>774</v>
      </c>
      <c r="C254" s="77">
        <v>1</v>
      </c>
      <c r="D254" s="77">
        <v>1</v>
      </c>
      <c r="E254" s="76" t="s">
        <v>775</v>
      </c>
      <c r="F254" s="78">
        <v>13597839031</v>
      </c>
      <c r="G254" s="79">
        <v>4.74</v>
      </c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>
        <v>4.74</v>
      </c>
      <c r="S254" s="146"/>
      <c r="T254" s="133"/>
    </row>
    <row r="255" s="39" customFormat="1" ht="25.2" customHeight="1" spans="1:20">
      <c r="A255" s="6" t="s">
        <v>776</v>
      </c>
      <c r="B255" s="76" t="s">
        <v>777</v>
      </c>
      <c r="C255" s="77">
        <v>3</v>
      </c>
      <c r="D255" s="77">
        <v>2</v>
      </c>
      <c r="E255" s="6" t="s">
        <v>778</v>
      </c>
      <c r="F255" s="101">
        <v>13617226033</v>
      </c>
      <c r="G255" s="79">
        <v>4.02</v>
      </c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>
        <v>4.02</v>
      </c>
      <c r="S255" s="146"/>
      <c r="T255" s="133"/>
    </row>
    <row r="256" s="39" customFormat="1" ht="25.2" customHeight="1" spans="1:20">
      <c r="A256" s="6" t="s">
        <v>779</v>
      </c>
      <c r="B256" s="76" t="s">
        <v>780</v>
      </c>
      <c r="C256" s="77">
        <v>5</v>
      </c>
      <c r="D256" s="77">
        <v>2</v>
      </c>
      <c r="E256" s="6" t="s">
        <v>781</v>
      </c>
      <c r="F256" s="101">
        <v>15586732598</v>
      </c>
      <c r="G256" s="79">
        <v>7.84</v>
      </c>
      <c r="H256" s="79"/>
      <c r="I256" s="79"/>
      <c r="J256" s="79"/>
      <c r="K256" s="79">
        <v>1.09</v>
      </c>
      <c r="L256" s="79"/>
      <c r="M256" s="79"/>
      <c r="N256" s="79"/>
      <c r="O256" s="79"/>
      <c r="P256" s="79"/>
      <c r="Q256" s="79">
        <v>1.09</v>
      </c>
      <c r="R256" s="79">
        <v>6.75</v>
      </c>
      <c r="S256" s="146"/>
      <c r="T256" s="133"/>
    </row>
    <row r="257" s="39" customFormat="1" ht="25.2" customHeight="1" spans="1:20">
      <c r="A257" s="6" t="s">
        <v>782</v>
      </c>
      <c r="B257" s="76" t="s">
        <v>783</v>
      </c>
      <c r="C257" s="77">
        <v>3</v>
      </c>
      <c r="D257" s="77">
        <v>2</v>
      </c>
      <c r="E257" s="76" t="s">
        <v>784</v>
      </c>
      <c r="F257" s="78">
        <v>15586722734</v>
      </c>
      <c r="G257" s="79">
        <v>6.94</v>
      </c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>
        <v>6.94</v>
      </c>
      <c r="S257" s="146"/>
      <c r="T257" s="133"/>
    </row>
    <row r="258" s="42" customFormat="1" ht="25.2" customHeight="1" spans="1:20">
      <c r="A258" s="160" t="s">
        <v>785</v>
      </c>
      <c r="B258" s="95" t="s">
        <v>786</v>
      </c>
      <c r="C258" s="96">
        <v>3</v>
      </c>
      <c r="D258" s="96">
        <v>2</v>
      </c>
      <c r="E258" s="95" t="s">
        <v>787</v>
      </c>
      <c r="F258" s="161">
        <v>15871259892</v>
      </c>
      <c r="G258" s="98">
        <v>10.87</v>
      </c>
      <c r="H258" s="173"/>
      <c r="I258" s="173"/>
      <c r="J258" s="173"/>
      <c r="K258" s="173"/>
      <c r="L258" s="173"/>
      <c r="M258" s="173"/>
      <c r="N258" s="173"/>
      <c r="O258" s="173"/>
      <c r="P258" s="173"/>
      <c r="Q258" s="173"/>
      <c r="R258" s="180">
        <v>10.87</v>
      </c>
      <c r="S258" s="165"/>
      <c r="T258" s="166"/>
    </row>
    <row r="259" s="42" customFormat="1" ht="25.2" customHeight="1" spans="1:20">
      <c r="A259" s="6" t="s">
        <v>788</v>
      </c>
      <c r="B259" s="76" t="s">
        <v>789</v>
      </c>
      <c r="C259" s="77">
        <v>1</v>
      </c>
      <c r="D259" s="77">
        <v>1</v>
      </c>
      <c r="E259" s="76" t="s">
        <v>790</v>
      </c>
      <c r="F259" s="101">
        <v>13825579717</v>
      </c>
      <c r="G259" s="79">
        <v>14.11</v>
      </c>
      <c r="H259" s="79"/>
      <c r="I259" s="79"/>
      <c r="J259" s="79"/>
      <c r="K259" s="79">
        <v>0.79</v>
      </c>
      <c r="L259" s="79"/>
      <c r="M259" s="79"/>
      <c r="N259" s="79"/>
      <c r="O259" s="79"/>
      <c r="P259" s="79"/>
      <c r="Q259" s="79">
        <v>0.79</v>
      </c>
      <c r="R259" s="79">
        <v>13.32</v>
      </c>
      <c r="S259" s="165"/>
      <c r="T259" s="166"/>
    </row>
    <row r="260" s="39" customFormat="1" ht="25.2" customHeight="1" spans="1:20">
      <c r="A260" s="6" t="s">
        <v>791</v>
      </c>
      <c r="B260" s="76" t="s">
        <v>792</v>
      </c>
      <c r="C260" s="77">
        <v>5</v>
      </c>
      <c r="D260" s="77">
        <v>2</v>
      </c>
      <c r="E260" s="76" t="s">
        <v>793</v>
      </c>
      <c r="F260" s="78">
        <v>13715285679</v>
      </c>
      <c r="G260" s="79">
        <v>9.19</v>
      </c>
      <c r="H260" s="79"/>
      <c r="I260" s="79"/>
      <c r="J260" s="79"/>
      <c r="K260" s="79">
        <v>5.39</v>
      </c>
      <c r="L260" s="79"/>
      <c r="M260" s="79"/>
      <c r="N260" s="79"/>
      <c r="O260" s="79"/>
      <c r="P260" s="79"/>
      <c r="Q260" s="79">
        <v>5.39</v>
      </c>
      <c r="R260" s="79">
        <v>3.8</v>
      </c>
      <c r="S260" s="146"/>
      <c r="T260" s="133"/>
    </row>
    <row r="261" s="39" customFormat="1" ht="25.2" customHeight="1" spans="1:20">
      <c r="A261" s="6" t="s">
        <v>794</v>
      </c>
      <c r="B261" s="76" t="s">
        <v>795</v>
      </c>
      <c r="C261" s="77">
        <v>5</v>
      </c>
      <c r="D261" s="77">
        <v>2</v>
      </c>
      <c r="E261" s="76" t="s">
        <v>796</v>
      </c>
      <c r="F261" s="78">
        <v>13377817986</v>
      </c>
      <c r="G261" s="79">
        <v>9.62</v>
      </c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>
        <v>9.62</v>
      </c>
      <c r="S261" s="146"/>
      <c r="T261" s="133"/>
    </row>
    <row r="262" s="39" customFormat="1" ht="25.2" customHeight="1" spans="1:20">
      <c r="A262" s="6" t="s">
        <v>797</v>
      </c>
      <c r="B262" s="76" t="s">
        <v>798</v>
      </c>
      <c r="C262" s="77">
        <v>4</v>
      </c>
      <c r="D262" s="77">
        <v>2</v>
      </c>
      <c r="E262" s="76" t="s">
        <v>799</v>
      </c>
      <c r="F262" s="78">
        <v>13886872208</v>
      </c>
      <c r="G262" s="79">
        <v>13.36</v>
      </c>
      <c r="H262" s="79"/>
      <c r="I262" s="79"/>
      <c r="J262" s="79"/>
      <c r="K262" s="79">
        <v>4.55</v>
      </c>
      <c r="L262" s="79"/>
      <c r="M262" s="79">
        <v>3.27</v>
      </c>
      <c r="N262" s="79"/>
      <c r="O262" s="79"/>
      <c r="P262" s="79"/>
      <c r="Q262" s="79">
        <v>1.28</v>
      </c>
      <c r="R262" s="79">
        <v>8.81</v>
      </c>
      <c r="S262" s="146"/>
      <c r="T262" s="133"/>
    </row>
    <row r="263" s="42" customFormat="1" ht="25.2" customHeight="1" spans="1:20">
      <c r="A263" s="6" t="s">
        <v>800</v>
      </c>
      <c r="B263" s="76" t="s">
        <v>801</v>
      </c>
      <c r="C263" s="77">
        <v>4</v>
      </c>
      <c r="D263" s="77">
        <v>2</v>
      </c>
      <c r="E263" s="76" t="s">
        <v>802</v>
      </c>
      <c r="F263" s="101">
        <v>15271325749</v>
      </c>
      <c r="G263" s="79">
        <v>11.85</v>
      </c>
      <c r="H263" s="79"/>
      <c r="I263" s="79"/>
      <c r="J263" s="79"/>
      <c r="K263" s="79">
        <v>2.83</v>
      </c>
      <c r="L263" s="79"/>
      <c r="M263" s="79"/>
      <c r="N263" s="79"/>
      <c r="O263" s="79"/>
      <c r="P263" s="79"/>
      <c r="Q263" s="79">
        <v>2.83</v>
      </c>
      <c r="R263" s="79">
        <v>9.02</v>
      </c>
      <c r="S263" s="165"/>
      <c r="T263" s="166"/>
    </row>
    <row r="264" s="42" customFormat="1" ht="25.2" customHeight="1" spans="1:20">
      <c r="A264" s="6" t="s">
        <v>803</v>
      </c>
      <c r="B264" s="76" t="s">
        <v>804</v>
      </c>
      <c r="C264" s="77">
        <v>2</v>
      </c>
      <c r="D264" s="77">
        <v>1</v>
      </c>
      <c r="E264" s="76" t="s">
        <v>805</v>
      </c>
      <c r="F264" s="101">
        <v>13279357571</v>
      </c>
      <c r="G264" s="79">
        <v>7.25</v>
      </c>
      <c r="H264" s="79"/>
      <c r="I264" s="79"/>
      <c r="J264" s="79"/>
      <c r="K264" s="79">
        <v>1.36</v>
      </c>
      <c r="L264" s="79"/>
      <c r="M264" s="79"/>
      <c r="N264" s="79"/>
      <c r="O264" s="79"/>
      <c r="P264" s="79"/>
      <c r="Q264" s="79">
        <v>1.36</v>
      </c>
      <c r="R264" s="79">
        <v>5.89</v>
      </c>
      <c r="S264" s="165"/>
      <c r="T264" s="166"/>
    </row>
    <row r="265" s="39" customFormat="1" ht="25.2" customHeight="1" spans="1:20">
      <c r="A265" s="6" t="s">
        <v>806</v>
      </c>
      <c r="B265" s="76" t="s">
        <v>807</v>
      </c>
      <c r="C265" s="77">
        <v>4</v>
      </c>
      <c r="D265" s="77">
        <v>2</v>
      </c>
      <c r="E265" s="76" t="s">
        <v>808</v>
      </c>
      <c r="F265" s="78">
        <v>15826723420</v>
      </c>
      <c r="G265" s="79">
        <v>8.08</v>
      </c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>
        <v>8.08</v>
      </c>
      <c r="S265" s="146"/>
      <c r="T265" s="133"/>
    </row>
    <row r="266" s="39" customFormat="1" ht="25.2" customHeight="1" spans="1:20">
      <c r="A266" s="6" t="s">
        <v>809</v>
      </c>
      <c r="B266" s="76" t="s">
        <v>810</v>
      </c>
      <c r="C266" s="77">
        <v>4</v>
      </c>
      <c r="D266" s="77">
        <v>2</v>
      </c>
      <c r="E266" s="76" t="s">
        <v>811</v>
      </c>
      <c r="F266" s="78">
        <v>13774091313</v>
      </c>
      <c r="G266" s="79">
        <v>8.35</v>
      </c>
      <c r="H266" s="79"/>
      <c r="I266" s="79"/>
      <c r="J266" s="79"/>
      <c r="K266" s="79">
        <v>1.67</v>
      </c>
      <c r="L266" s="79"/>
      <c r="M266" s="79"/>
      <c r="N266" s="79"/>
      <c r="O266" s="79"/>
      <c r="P266" s="79"/>
      <c r="Q266" s="79">
        <v>1.67</v>
      </c>
      <c r="R266" s="79">
        <v>6.68</v>
      </c>
      <c r="S266" s="146"/>
      <c r="T266" s="133"/>
    </row>
    <row r="267" s="39" customFormat="1" ht="25.2" customHeight="1" spans="1:20">
      <c r="A267" s="6" t="s">
        <v>812</v>
      </c>
      <c r="B267" s="76" t="s">
        <v>813</v>
      </c>
      <c r="C267" s="77">
        <v>4</v>
      </c>
      <c r="D267" s="77">
        <v>2</v>
      </c>
      <c r="E267" s="76" t="s">
        <v>814</v>
      </c>
      <c r="F267" s="78">
        <v>18271510219</v>
      </c>
      <c r="G267" s="79">
        <v>4.68</v>
      </c>
      <c r="H267" s="79"/>
      <c r="I267" s="79"/>
      <c r="J267" s="79"/>
      <c r="K267" s="79">
        <v>1.74</v>
      </c>
      <c r="L267" s="79"/>
      <c r="M267" s="79"/>
      <c r="N267" s="79"/>
      <c r="O267" s="79"/>
      <c r="P267" s="79"/>
      <c r="Q267" s="79">
        <f>2.34-0.6</f>
        <v>1.74</v>
      </c>
      <c r="R267" s="181">
        <f>2.34+0.6</f>
        <v>2.94</v>
      </c>
      <c r="S267" s="146"/>
      <c r="T267" s="133"/>
    </row>
    <row r="268" s="39" customFormat="1" ht="25.2" customHeight="1" spans="1:20">
      <c r="A268" s="6" t="s">
        <v>815</v>
      </c>
      <c r="B268" s="76" t="s">
        <v>816</v>
      </c>
      <c r="C268" s="77">
        <v>3</v>
      </c>
      <c r="D268" s="77">
        <v>2</v>
      </c>
      <c r="E268" s="76" t="s">
        <v>817</v>
      </c>
      <c r="F268" s="78">
        <v>13237263968</v>
      </c>
      <c r="G268" s="79">
        <v>15.89</v>
      </c>
      <c r="H268" s="79"/>
      <c r="I268" s="79"/>
      <c r="J268" s="79"/>
      <c r="K268" s="79">
        <v>5.41</v>
      </c>
      <c r="L268" s="79"/>
      <c r="M268" s="79"/>
      <c r="N268" s="79"/>
      <c r="O268" s="79"/>
      <c r="P268" s="79"/>
      <c r="Q268" s="79">
        <v>5.41</v>
      </c>
      <c r="R268" s="79">
        <v>10.48</v>
      </c>
      <c r="S268" s="146"/>
      <c r="T268" s="133"/>
    </row>
    <row r="269" s="39" customFormat="1" ht="25.2" customHeight="1" spans="1:20">
      <c r="A269" s="6" t="s">
        <v>818</v>
      </c>
      <c r="B269" s="76" t="s">
        <v>819</v>
      </c>
      <c r="C269" s="77">
        <v>3</v>
      </c>
      <c r="D269" s="77">
        <v>3</v>
      </c>
      <c r="E269" s="76" t="s">
        <v>820</v>
      </c>
      <c r="F269" s="78">
        <v>13469719393</v>
      </c>
      <c r="G269" s="79">
        <v>6.25</v>
      </c>
      <c r="H269" s="79"/>
      <c r="I269" s="79"/>
      <c r="J269" s="79"/>
      <c r="K269" s="79">
        <v>0.47</v>
      </c>
      <c r="L269" s="79"/>
      <c r="M269" s="79"/>
      <c r="N269" s="79"/>
      <c r="O269" s="79"/>
      <c r="P269" s="79"/>
      <c r="Q269" s="79">
        <v>0.47</v>
      </c>
      <c r="R269" s="79">
        <v>5.78</v>
      </c>
      <c r="S269" s="146"/>
      <c r="T269" s="133"/>
    </row>
    <row r="270" s="39" customFormat="1" ht="25.2" customHeight="1" spans="1:20">
      <c r="A270" s="6" t="s">
        <v>821</v>
      </c>
      <c r="B270" s="76" t="s">
        <v>822</v>
      </c>
      <c r="C270" s="77">
        <v>4</v>
      </c>
      <c r="D270" s="77">
        <v>3</v>
      </c>
      <c r="E270" s="76" t="s">
        <v>823</v>
      </c>
      <c r="F270" s="78">
        <v>13825579717</v>
      </c>
      <c r="G270" s="79">
        <v>3.95</v>
      </c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>
        <v>3.95</v>
      </c>
      <c r="S270" s="146"/>
      <c r="T270" s="133"/>
    </row>
    <row r="271" s="39" customFormat="1" ht="25.2" customHeight="1" spans="1:20">
      <c r="A271" s="6" t="s">
        <v>824</v>
      </c>
      <c r="B271" s="76" t="s">
        <v>825</v>
      </c>
      <c r="C271" s="77">
        <v>1</v>
      </c>
      <c r="D271" s="77">
        <v>1</v>
      </c>
      <c r="E271" s="76" t="s">
        <v>826</v>
      </c>
      <c r="F271" s="78">
        <v>15997873914</v>
      </c>
      <c r="G271" s="79">
        <v>2.22</v>
      </c>
      <c r="H271" s="79"/>
      <c r="I271" s="79"/>
      <c r="J271" s="79"/>
      <c r="K271" s="179"/>
      <c r="L271" s="79"/>
      <c r="M271" s="79"/>
      <c r="N271" s="79"/>
      <c r="O271" s="79"/>
      <c r="P271" s="79"/>
      <c r="Q271" s="179"/>
      <c r="R271" s="79">
        <v>2.22</v>
      </c>
      <c r="S271" s="146"/>
      <c r="T271" s="133"/>
    </row>
    <row r="272" s="41" customFormat="1" ht="25.2" customHeight="1" spans="1:20">
      <c r="A272" s="103"/>
      <c r="B272" s="104" t="s">
        <v>827</v>
      </c>
      <c r="C272" s="105">
        <f>SUM(C273:C359)</f>
        <v>286</v>
      </c>
      <c r="D272" s="105">
        <f>SUM(D273:D359)</f>
        <v>149</v>
      </c>
      <c r="E272" s="105"/>
      <c r="F272" s="105"/>
      <c r="G272" s="155">
        <f t="shared" ref="E272:R272" si="4">SUM(G273:G359)</f>
        <v>606.24</v>
      </c>
      <c r="H272" s="155">
        <f t="shared" si="4"/>
        <v>0</v>
      </c>
      <c r="I272" s="155">
        <f t="shared" si="4"/>
        <v>10.31</v>
      </c>
      <c r="J272" s="155">
        <f t="shared" si="4"/>
        <v>8.01</v>
      </c>
      <c r="K272" s="155">
        <f t="shared" si="4"/>
        <v>115.42</v>
      </c>
      <c r="L272" s="155">
        <f t="shared" si="4"/>
        <v>0</v>
      </c>
      <c r="M272" s="155">
        <f t="shared" si="4"/>
        <v>7.63</v>
      </c>
      <c r="N272" s="155">
        <f t="shared" si="4"/>
        <v>0</v>
      </c>
      <c r="O272" s="155">
        <f t="shared" si="4"/>
        <v>0</v>
      </c>
      <c r="P272" s="155">
        <f t="shared" si="4"/>
        <v>0</v>
      </c>
      <c r="Q272" s="155">
        <f t="shared" si="4"/>
        <v>107.79</v>
      </c>
      <c r="R272" s="155">
        <f t="shared" si="4"/>
        <v>493.12</v>
      </c>
      <c r="S272" s="162"/>
      <c r="T272" s="148"/>
    </row>
    <row r="273" s="39" customFormat="1" ht="25.2" customHeight="1" spans="1:20">
      <c r="A273" s="6" t="s">
        <v>828</v>
      </c>
      <c r="B273" s="76" t="s">
        <v>829</v>
      </c>
      <c r="C273" s="77">
        <v>4</v>
      </c>
      <c r="D273" s="77">
        <v>2</v>
      </c>
      <c r="E273" s="76" t="s">
        <v>830</v>
      </c>
      <c r="F273" s="78">
        <v>13697837218</v>
      </c>
      <c r="G273" s="79">
        <v>7.99</v>
      </c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>
        <v>7.99</v>
      </c>
      <c r="S273" s="146"/>
      <c r="T273" s="133"/>
    </row>
    <row r="274" s="39" customFormat="1" ht="25.2" customHeight="1" spans="1:20">
      <c r="A274" s="6" t="s">
        <v>831</v>
      </c>
      <c r="B274" s="76" t="s">
        <v>832</v>
      </c>
      <c r="C274" s="77">
        <v>4</v>
      </c>
      <c r="D274" s="77">
        <v>2</v>
      </c>
      <c r="E274" s="76" t="s">
        <v>833</v>
      </c>
      <c r="F274" s="78">
        <v>13129290715</v>
      </c>
      <c r="G274" s="79">
        <v>5.98</v>
      </c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>
        <v>5.98</v>
      </c>
      <c r="S274" s="146"/>
      <c r="T274" s="133"/>
    </row>
    <row r="275" s="39" customFormat="1" ht="25.2" customHeight="1" spans="1:20">
      <c r="A275" s="6" t="s">
        <v>834</v>
      </c>
      <c r="B275" s="76" t="s">
        <v>382</v>
      </c>
      <c r="C275" s="77">
        <v>5</v>
      </c>
      <c r="D275" s="77">
        <v>3</v>
      </c>
      <c r="E275" s="76" t="s">
        <v>835</v>
      </c>
      <c r="F275" s="78">
        <v>18972999257</v>
      </c>
      <c r="G275" s="79">
        <v>4.19</v>
      </c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>
        <v>4.19</v>
      </c>
      <c r="S275" s="146"/>
      <c r="T275" s="133"/>
    </row>
    <row r="276" s="39" customFormat="1" ht="25.2" customHeight="1" spans="1:20">
      <c r="A276" s="6" t="s">
        <v>836</v>
      </c>
      <c r="B276" s="104" t="s">
        <v>837</v>
      </c>
      <c r="C276" s="77">
        <v>2</v>
      </c>
      <c r="D276" s="77">
        <v>1</v>
      </c>
      <c r="E276" s="213" t="s">
        <v>838</v>
      </c>
      <c r="F276" s="78">
        <v>15271328040</v>
      </c>
      <c r="G276" s="79">
        <v>5.57</v>
      </c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>
        <v>5.57</v>
      </c>
      <c r="S276" s="162" t="s">
        <v>302</v>
      </c>
      <c r="T276" s="133"/>
    </row>
    <row r="277" s="39" customFormat="1" ht="25.2" customHeight="1" spans="1:20">
      <c r="A277" s="6" t="s">
        <v>839</v>
      </c>
      <c r="B277" s="76" t="s">
        <v>840</v>
      </c>
      <c r="C277" s="77">
        <v>1</v>
      </c>
      <c r="D277" s="77">
        <v>1</v>
      </c>
      <c r="E277" s="76" t="s">
        <v>841</v>
      </c>
      <c r="F277" s="78">
        <v>19159841613</v>
      </c>
      <c r="G277" s="79">
        <v>7.04</v>
      </c>
      <c r="H277" s="79"/>
      <c r="I277" s="79"/>
      <c r="J277" s="79"/>
      <c r="K277" s="79">
        <v>4.6</v>
      </c>
      <c r="L277" s="79"/>
      <c r="M277" s="79"/>
      <c r="N277" s="79"/>
      <c r="O277" s="79"/>
      <c r="P277" s="79"/>
      <c r="Q277" s="79">
        <v>4.6</v>
      </c>
      <c r="R277" s="79">
        <v>2.44</v>
      </c>
      <c r="S277" s="146"/>
      <c r="T277" s="133"/>
    </row>
    <row r="278" s="39" customFormat="1" ht="25.2" customHeight="1" spans="1:19">
      <c r="A278" s="6" t="s">
        <v>842</v>
      </c>
      <c r="B278" s="174" t="s">
        <v>843</v>
      </c>
      <c r="C278" s="175">
        <v>1</v>
      </c>
      <c r="D278" s="175"/>
      <c r="E278" s="176" t="s">
        <v>844</v>
      </c>
      <c r="F278" s="177">
        <v>18259248968</v>
      </c>
      <c r="G278" s="178">
        <v>4.81</v>
      </c>
      <c r="H278" s="178"/>
      <c r="I278" s="178"/>
      <c r="J278" s="178"/>
      <c r="K278" s="178">
        <v>0.54</v>
      </c>
      <c r="L278" s="178"/>
      <c r="M278" s="178"/>
      <c r="N278" s="178"/>
      <c r="O278" s="178"/>
      <c r="P278" s="178"/>
      <c r="Q278" s="182">
        <v>0.54</v>
      </c>
      <c r="R278" s="182">
        <v>4.27</v>
      </c>
      <c r="S278" s="174" t="s">
        <v>845</v>
      </c>
    </row>
    <row r="279" s="39" customFormat="1" ht="25.2" customHeight="1" spans="1:20">
      <c r="A279" s="6" t="s">
        <v>846</v>
      </c>
      <c r="B279" s="95" t="s">
        <v>847</v>
      </c>
      <c r="C279" s="96">
        <v>3</v>
      </c>
      <c r="D279" s="96">
        <v>1</v>
      </c>
      <c r="E279" s="95" t="s">
        <v>848</v>
      </c>
      <c r="F279" s="97">
        <v>18771322004</v>
      </c>
      <c r="G279" s="98">
        <v>6.54</v>
      </c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>
        <v>6.54</v>
      </c>
      <c r="S279" s="76"/>
      <c r="T279" s="183"/>
    </row>
    <row r="280" s="39" customFormat="1" ht="25.2" customHeight="1" spans="1:20">
      <c r="A280" s="6" t="s">
        <v>849</v>
      </c>
      <c r="B280" s="76" t="s">
        <v>850</v>
      </c>
      <c r="C280" s="77">
        <v>2</v>
      </c>
      <c r="D280" s="77"/>
      <c r="E280" s="76" t="s">
        <v>851</v>
      </c>
      <c r="F280" s="78">
        <v>18964290329</v>
      </c>
      <c r="G280" s="79">
        <v>6.5</v>
      </c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>
        <v>6.5</v>
      </c>
      <c r="S280" s="146"/>
      <c r="T280" s="133"/>
    </row>
    <row r="281" s="39" customFormat="1" ht="25.2" customHeight="1" spans="1:20">
      <c r="A281" s="6" t="s">
        <v>852</v>
      </c>
      <c r="B281" s="76" t="s">
        <v>853</v>
      </c>
      <c r="C281" s="77">
        <v>4</v>
      </c>
      <c r="D281" s="77">
        <v>2</v>
      </c>
      <c r="E281" s="76" t="s">
        <v>854</v>
      </c>
      <c r="F281" s="78">
        <v>13098447022</v>
      </c>
      <c r="G281" s="79">
        <v>10.47</v>
      </c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>
        <v>10.47</v>
      </c>
      <c r="S281" s="146"/>
      <c r="T281" s="133"/>
    </row>
    <row r="282" s="39" customFormat="1" ht="25.2" customHeight="1" spans="1:20">
      <c r="A282" s="6" t="s">
        <v>855</v>
      </c>
      <c r="B282" s="76" t="s">
        <v>856</v>
      </c>
      <c r="C282" s="77">
        <v>2</v>
      </c>
      <c r="D282" s="77"/>
      <c r="E282" s="76" t="s">
        <v>857</v>
      </c>
      <c r="F282" s="78">
        <v>15871237411</v>
      </c>
      <c r="G282" s="79">
        <v>6.75</v>
      </c>
      <c r="H282" s="79"/>
      <c r="I282" s="79"/>
      <c r="J282" s="79"/>
      <c r="K282" s="79">
        <v>3.38</v>
      </c>
      <c r="L282" s="79"/>
      <c r="M282" s="79"/>
      <c r="N282" s="79"/>
      <c r="O282" s="79"/>
      <c r="P282" s="79"/>
      <c r="Q282" s="79">
        <v>3.38</v>
      </c>
      <c r="R282" s="79">
        <v>3.37</v>
      </c>
      <c r="S282" s="146"/>
      <c r="T282" s="133"/>
    </row>
    <row r="283" s="39" customFormat="1" ht="25.2" customHeight="1" spans="1:20">
      <c r="A283" s="6" t="s">
        <v>858</v>
      </c>
      <c r="B283" s="76" t="s">
        <v>859</v>
      </c>
      <c r="C283" s="77">
        <v>8</v>
      </c>
      <c r="D283" s="77">
        <v>3</v>
      </c>
      <c r="E283" s="76" t="s">
        <v>860</v>
      </c>
      <c r="F283" s="78">
        <v>13872892996</v>
      </c>
      <c r="G283" s="79">
        <v>8.74</v>
      </c>
      <c r="H283" s="79"/>
      <c r="I283" s="79"/>
      <c r="J283" s="79"/>
      <c r="K283" s="79">
        <v>0.460000000000001</v>
      </c>
      <c r="L283" s="79"/>
      <c r="M283" s="79"/>
      <c r="N283" s="79"/>
      <c r="O283" s="79"/>
      <c r="P283" s="79"/>
      <c r="Q283" s="79">
        <v>0.460000000000001</v>
      </c>
      <c r="R283" s="79">
        <v>8.28</v>
      </c>
      <c r="S283" s="146"/>
      <c r="T283" s="133"/>
    </row>
    <row r="284" s="39" customFormat="1" ht="25.2" customHeight="1" spans="1:20">
      <c r="A284" s="6" t="s">
        <v>861</v>
      </c>
      <c r="B284" s="76" t="s">
        <v>862</v>
      </c>
      <c r="C284" s="77">
        <v>8</v>
      </c>
      <c r="D284" s="77">
        <v>4</v>
      </c>
      <c r="E284" s="76" t="s">
        <v>863</v>
      </c>
      <c r="F284" s="78">
        <v>15377292393</v>
      </c>
      <c r="G284" s="79">
        <v>9.7</v>
      </c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>
        <v>9.7</v>
      </c>
      <c r="S284" s="146"/>
      <c r="T284" s="133"/>
    </row>
    <row r="285" s="39" customFormat="1" ht="25.2" customHeight="1" spans="1:20">
      <c r="A285" s="6" t="s">
        <v>864</v>
      </c>
      <c r="B285" s="76" t="s">
        <v>865</v>
      </c>
      <c r="C285" s="77">
        <v>5</v>
      </c>
      <c r="D285" s="77">
        <v>3</v>
      </c>
      <c r="E285" s="76" t="s">
        <v>866</v>
      </c>
      <c r="F285" s="78">
        <v>15172786045</v>
      </c>
      <c r="G285" s="79">
        <v>6.66</v>
      </c>
      <c r="H285" s="79"/>
      <c r="I285" s="79">
        <v>2.63</v>
      </c>
      <c r="J285" s="79"/>
      <c r="K285" s="79">
        <v>5.26</v>
      </c>
      <c r="L285" s="79"/>
      <c r="M285" s="79"/>
      <c r="N285" s="79"/>
      <c r="O285" s="79"/>
      <c r="P285" s="79"/>
      <c r="Q285" s="79">
        <v>5.26</v>
      </c>
      <c r="R285" s="79">
        <v>4.03</v>
      </c>
      <c r="S285" s="146"/>
      <c r="T285" s="133"/>
    </row>
    <row r="286" s="39" customFormat="1" ht="25.2" customHeight="1" spans="1:20">
      <c r="A286" s="6" t="s">
        <v>867</v>
      </c>
      <c r="B286" s="76" t="s">
        <v>868</v>
      </c>
      <c r="C286" s="77">
        <v>2</v>
      </c>
      <c r="D286" s="77"/>
      <c r="E286" s="76" t="s">
        <v>869</v>
      </c>
      <c r="F286" s="78">
        <v>13409627704</v>
      </c>
      <c r="G286" s="79">
        <v>4.6</v>
      </c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>
        <v>4.6</v>
      </c>
      <c r="S286" s="146"/>
      <c r="T286" s="133"/>
    </row>
    <row r="287" s="39" customFormat="1" ht="25.2" customHeight="1" spans="1:20">
      <c r="A287" s="6" t="s">
        <v>870</v>
      </c>
      <c r="B287" s="76" t="s">
        <v>871</v>
      </c>
      <c r="C287" s="77">
        <v>3</v>
      </c>
      <c r="D287" s="77">
        <v>3</v>
      </c>
      <c r="E287" s="76" t="s">
        <v>872</v>
      </c>
      <c r="F287" s="78" t="s">
        <v>873</v>
      </c>
      <c r="G287" s="79">
        <v>7.74</v>
      </c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>
        <v>7.74</v>
      </c>
      <c r="S287" s="146"/>
      <c r="T287" s="133"/>
    </row>
    <row r="288" s="39" customFormat="1" ht="25.2" customHeight="1" spans="1:20">
      <c r="A288" s="6" t="s">
        <v>874</v>
      </c>
      <c r="B288" s="76" t="s">
        <v>193</v>
      </c>
      <c r="C288" s="77">
        <v>2</v>
      </c>
      <c r="D288" s="77">
        <v>2</v>
      </c>
      <c r="E288" s="76" t="s">
        <v>875</v>
      </c>
      <c r="F288" s="78">
        <v>13886861984</v>
      </c>
      <c r="G288" s="79">
        <v>9.76</v>
      </c>
      <c r="H288" s="79"/>
      <c r="I288" s="79"/>
      <c r="J288" s="79">
        <v>2.63</v>
      </c>
      <c r="K288" s="79"/>
      <c r="L288" s="79"/>
      <c r="M288" s="79"/>
      <c r="N288" s="79"/>
      <c r="O288" s="79"/>
      <c r="P288" s="79"/>
      <c r="Q288" s="79"/>
      <c r="R288" s="79">
        <v>7.13</v>
      </c>
      <c r="S288" s="146"/>
      <c r="T288" s="133"/>
    </row>
    <row r="289" s="39" customFormat="1" ht="25.2" customHeight="1" spans="1:20">
      <c r="A289" s="6" t="s">
        <v>876</v>
      </c>
      <c r="B289" s="76" t="s">
        <v>877</v>
      </c>
      <c r="C289" s="77">
        <v>5</v>
      </c>
      <c r="D289" s="77">
        <v>3</v>
      </c>
      <c r="E289" s="76" t="s">
        <v>878</v>
      </c>
      <c r="F289" s="78">
        <v>15897604399</v>
      </c>
      <c r="G289" s="79">
        <v>9.36</v>
      </c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>
        <v>9.36</v>
      </c>
      <c r="S289" s="146"/>
      <c r="T289" s="133"/>
    </row>
    <row r="290" s="39" customFormat="1" ht="25.2" customHeight="1" spans="1:20">
      <c r="A290" s="6" t="s">
        <v>879</v>
      </c>
      <c r="B290" s="76" t="s">
        <v>880</v>
      </c>
      <c r="C290" s="77">
        <v>4</v>
      </c>
      <c r="D290" s="77">
        <v>2</v>
      </c>
      <c r="E290" s="76" t="s">
        <v>881</v>
      </c>
      <c r="F290" s="78" t="s">
        <v>882</v>
      </c>
      <c r="G290" s="79">
        <v>9.33</v>
      </c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>
        <v>9.33</v>
      </c>
      <c r="S290" s="146"/>
      <c r="T290" s="133"/>
    </row>
    <row r="291" s="39" customFormat="1" ht="25.2" customHeight="1" spans="1:20">
      <c r="A291" s="6" t="s">
        <v>883</v>
      </c>
      <c r="B291" s="76" t="s">
        <v>884</v>
      </c>
      <c r="C291" s="77">
        <v>4</v>
      </c>
      <c r="D291" s="77">
        <v>3</v>
      </c>
      <c r="E291" s="76" t="s">
        <v>885</v>
      </c>
      <c r="F291" s="78">
        <v>13635731569</v>
      </c>
      <c r="G291" s="79">
        <v>7.69</v>
      </c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>
        <v>7.69</v>
      </c>
      <c r="S291" s="146"/>
      <c r="T291" s="133"/>
    </row>
    <row r="292" s="39" customFormat="1" ht="25.2" customHeight="1" spans="1:20">
      <c r="A292" s="6" t="s">
        <v>886</v>
      </c>
      <c r="B292" s="76" t="s">
        <v>887</v>
      </c>
      <c r="C292" s="77">
        <v>4</v>
      </c>
      <c r="D292" s="77">
        <v>2</v>
      </c>
      <c r="E292" s="76" t="s">
        <v>888</v>
      </c>
      <c r="F292" s="78">
        <v>13235501599</v>
      </c>
      <c r="G292" s="79">
        <v>3.29</v>
      </c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>
        <v>3.29</v>
      </c>
      <c r="S292" s="146"/>
      <c r="T292" s="133"/>
    </row>
    <row r="293" s="39" customFormat="1" ht="25.2" customHeight="1" spans="1:20">
      <c r="A293" s="6" t="s">
        <v>889</v>
      </c>
      <c r="B293" s="76" t="s">
        <v>890</v>
      </c>
      <c r="C293" s="77">
        <v>3</v>
      </c>
      <c r="D293" s="77">
        <v>3</v>
      </c>
      <c r="E293" s="76" t="s">
        <v>891</v>
      </c>
      <c r="F293" s="78">
        <v>15071645016</v>
      </c>
      <c r="G293" s="79">
        <v>7.42</v>
      </c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>
        <v>7.42</v>
      </c>
      <c r="S293" s="146"/>
      <c r="T293" s="133"/>
    </row>
    <row r="294" s="39" customFormat="1" ht="25.2" customHeight="1" spans="1:20">
      <c r="A294" s="6" t="s">
        <v>892</v>
      </c>
      <c r="B294" s="76" t="s">
        <v>893</v>
      </c>
      <c r="C294" s="77">
        <v>3</v>
      </c>
      <c r="D294" s="77">
        <v>2</v>
      </c>
      <c r="E294" s="76" t="s">
        <v>894</v>
      </c>
      <c r="F294" s="78">
        <v>15897607612</v>
      </c>
      <c r="G294" s="79">
        <v>8.79</v>
      </c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>
        <v>8.79</v>
      </c>
      <c r="S294" s="146"/>
      <c r="T294" s="133"/>
    </row>
    <row r="295" s="39" customFormat="1" ht="25.2" customHeight="1" spans="1:20">
      <c r="A295" s="6" t="s">
        <v>895</v>
      </c>
      <c r="B295" s="76" t="s">
        <v>158</v>
      </c>
      <c r="C295" s="77">
        <v>3</v>
      </c>
      <c r="D295" s="77"/>
      <c r="E295" s="76" t="s">
        <v>896</v>
      </c>
      <c r="F295" s="78">
        <v>15897607612</v>
      </c>
      <c r="G295" s="79">
        <v>5.43</v>
      </c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>
        <v>5.43</v>
      </c>
      <c r="S295" s="146"/>
      <c r="T295" s="133"/>
    </row>
    <row r="296" s="39" customFormat="1" ht="25.2" customHeight="1" spans="1:20">
      <c r="A296" s="6" t="s">
        <v>897</v>
      </c>
      <c r="B296" s="76" t="s">
        <v>898</v>
      </c>
      <c r="C296" s="77">
        <v>2</v>
      </c>
      <c r="D296" s="77"/>
      <c r="E296" s="76" t="s">
        <v>899</v>
      </c>
      <c r="F296" s="78">
        <v>13469714836</v>
      </c>
      <c r="G296" s="79">
        <v>8.1</v>
      </c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>
        <v>8.1</v>
      </c>
      <c r="S296" s="146"/>
      <c r="T296" s="133"/>
    </row>
    <row r="297" s="39" customFormat="1" ht="25.2" customHeight="1" spans="1:20">
      <c r="A297" s="6" t="s">
        <v>900</v>
      </c>
      <c r="B297" s="76" t="s">
        <v>901</v>
      </c>
      <c r="C297" s="77">
        <v>1</v>
      </c>
      <c r="D297" s="77"/>
      <c r="E297" s="76" t="s">
        <v>902</v>
      </c>
      <c r="F297" s="101">
        <v>15871227939</v>
      </c>
      <c r="G297" s="79">
        <v>3.57</v>
      </c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>
        <v>3.57</v>
      </c>
      <c r="S297" s="146"/>
      <c r="T297" s="148"/>
    </row>
    <row r="298" s="39" customFormat="1" ht="25.2" customHeight="1" spans="1:20">
      <c r="A298" s="6" t="s">
        <v>903</v>
      </c>
      <c r="B298" s="76" t="s">
        <v>904</v>
      </c>
      <c r="C298" s="77">
        <v>2</v>
      </c>
      <c r="D298" s="77"/>
      <c r="E298" s="76" t="s">
        <v>905</v>
      </c>
      <c r="F298" s="78">
        <v>18186267728</v>
      </c>
      <c r="G298" s="79">
        <v>4.16</v>
      </c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>
        <v>4.16</v>
      </c>
      <c r="S298" s="146"/>
      <c r="T298" s="133"/>
    </row>
    <row r="299" s="39" customFormat="1" ht="25.2" customHeight="1" spans="1:20">
      <c r="A299" s="6" t="s">
        <v>906</v>
      </c>
      <c r="B299" s="76" t="s">
        <v>907</v>
      </c>
      <c r="C299" s="77">
        <v>2</v>
      </c>
      <c r="D299" s="77">
        <v>2</v>
      </c>
      <c r="E299" s="76" t="s">
        <v>908</v>
      </c>
      <c r="F299" s="78">
        <v>18272354112</v>
      </c>
      <c r="G299" s="79">
        <v>6.45</v>
      </c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>
        <v>6.45</v>
      </c>
      <c r="S299" s="146"/>
      <c r="T299" s="133"/>
    </row>
    <row r="300" s="39" customFormat="1" ht="25.2" customHeight="1" spans="1:20">
      <c r="A300" s="6" t="s">
        <v>909</v>
      </c>
      <c r="B300" s="76" t="s">
        <v>910</v>
      </c>
      <c r="C300" s="77">
        <v>1</v>
      </c>
      <c r="D300" s="77">
        <v>1</v>
      </c>
      <c r="E300" s="76" t="s">
        <v>911</v>
      </c>
      <c r="F300" s="78">
        <v>17508663076</v>
      </c>
      <c r="G300" s="79">
        <v>8.37</v>
      </c>
      <c r="H300" s="79"/>
      <c r="I300" s="79"/>
      <c r="J300" s="79"/>
      <c r="K300" s="79">
        <v>1.08</v>
      </c>
      <c r="L300" s="79"/>
      <c r="M300" s="79">
        <v>1.08</v>
      </c>
      <c r="N300" s="79"/>
      <c r="O300" s="79"/>
      <c r="P300" s="79"/>
      <c r="Q300" s="79"/>
      <c r="R300" s="79">
        <v>7.29</v>
      </c>
      <c r="S300" s="146"/>
      <c r="T300" s="133"/>
    </row>
    <row r="301" s="39" customFormat="1" ht="25.2" customHeight="1" spans="1:20">
      <c r="A301" s="160" t="s">
        <v>912</v>
      </c>
      <c r="B301" s="95" t="s">
        <v>913</v>
      </c>
      <c r="C301" s="96">
        <v>1</v>
      </c>
      <c r="D301" s="96"/>
      <c r="E301" s="214" t="s">
        <v>914</v>
      </c>
      <c r="F301" s="161">
        <v>13487004126</v>
      </c>
      <c r="G301" s="98">
        <v>4.75</v>
      </c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>
        <v>4.75</v>
      </c>
      <c r="S301" s="76" t="s">
        <v>915</v>
      </c>
      <c r="T301" s="183"/>
    </row>
    <row r="302" s="39" customFormat="1" ht="25.2" customHeight="1" spans="1:20">
      <c r="A302" s="6" t="s">
        <v>916</v>
      </c>
      <c r="B302" s="76" t="s">
        <v>917</v>
      </c>
      <c r="C302" s="77">
        <v>4</v>
      </c>
      <c r="D302" s="77">
        <v>2</v>
      </c>
      <c r="E302" s="76" t="s">
        <v>918</v>
      </c>
      <c r="F302" s="78">
        <v>13597822483</v>
      </c>
      <c r="G302" s="79">
        <v>5.49</v>
      </c>
      <c r="H302" s="79"/>
      <c r="I302" s="79"/>
      <c r="J302" s="79"/>
      <c r="K302" s="79">
        <v>0.55</v>
      </c>
      <c r="L302" s="79"/>
      <c r="M302" s="79"/>
      <c r="N302" s="79"/>
      <c r="O302" s="79"/>
      <c r="P302" s="79"/>
      <c r="Q302" s="79">
        <v>0.55</v>
      </c>
      <c r="R302" s="79">
        <v>4.94</v>
      </c>
      <c r="S302" s="146"/>
      <c r="T302" s="133"/>
    </row>
    <row r="303" s="39" customFormat="1" ht="25.2" customHeight="1" spans="1:20">
      <c r="A303" s="6" t="s">
        <v>919</v>
      </c>
      <c r="B303" s="76" t="s">
        <v>920</v>
      </c>
      <c r="C303" s="77">
        <v>5</v>
      </c>
      <c r="D303" s="77">
        <v>3</v>
      </c>
      <c r="E303" s="76" t="s">
        <v>921</v>
      </c>
      <c r="F303" s="78">
        <v>18307223979</v>
      </c>
      <c r="G303" s="79">
        <v>8.65</v>
      </c>
      <c r="H303" s="79"/>
      <c r="I303" s="79"/>
      <c r="J303" s="79"/>
      <c r="K303" s="79">
        <v>0.26</v>
      </c>
      <c r="L303" s="79"/>
      <c r="M303" s="79"/>
      <c r="N303" s="79"/>
      <c r="O303" s="79"/>
      <c r="P303" s="79"/>
      <c r="Q303" s="79">
        <v>0.26</v>
      </c>
      <c r="R303" s="79">
        <v>8.39</v>
      </c>
      <c r="S303" s="146"/>
      <c r="T303" s="133"/>
    </row>
    <row r="304" s="39" customFormat="1" ht="25.2" customHeight="1" spans="1:20">
      <c r="A304" s="6" t="s">
        <v>922</v>
      </c>
      <c r="B304" s="76" t="s">
        <v>923</v>
      </c>
      <c r="C304" s="77">
        <v>5</v>
      </c>
      <c r="D304" s="77">
        <v>4</v>
      </c>
      <c r="E304" s="76" t="s">
        <v>924</v>
      </c>
      <c r="F304" s="78">
        <v>18372204210</v>
      </c>
      <c r="G304" s="79">
        <v>9.38</v>
      </c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>
        <v>9.38</v>
      </c>
      <c r="S304" s="146"/>
      <c r="T304" s="133"/>
    </row>
    <row r="305" s="39" customFormat="1" ht="25.2" customHeight="1" spans="1:20">
      <c r="A305" s="6" t="s">
        <v>925</v>
      </c>
      <c r="B305" s="76" t="s">
        <v>926</v>
      </c>
      <c r="C305" s="77">
        <v>4</v>
      </c>
      <c r="D305" s="77">
        <v>3</v>
      </c>
      <c r="E305" s="76" t="s">
        <v>927</v>
      </c>
      <c r="F305" s="78">
        <v>13825579717</v>
      </c>
      <c r="G305" s="79">
        <v>10.94</v>
      </c>
      <c r="H305" s="79"/>
      <c r="I305" s="79">
        <v>5.38</v>
      </c>
      <c r="J305" s="79"/>
      <c r="K305" s="79">
        <v>0.78</v>
      </c>
      <c r="L305" s="79"/>
      <c r="M305" s="79"/>
      <c r="N305" s="79"/>
      <c r="O305" s="79"/>
      <c r="P305" s="79"/>
      <c r="Q305" s="79">
        <v>0.78</v>
      </c>
      <c r="R305" s="79">
        <v>15.54</v>
      </c>
      <c r="S305" s="146" t="s">
        <v>928</v>
      </c>
      <c r="T305" s="133"/>
    </row>
    <row r="306" s="39" customFormat="1" ht="25.2" customHeight="1" spans="1:20">
      <c r="A306" s="6" t="s">
        <v>929</v>
      </c>
      <c r="B306" s="76" t="s">
        <v>930</v>
      </c>
      <c r="C306" s="77">
        <v>5</v>
      </c>
      <c r="D306" s="77">
        <v>2</v>
      </c>
      <c r="E306" s="76" t="s">
        <v>931</v>
      </c>
      <c r="F306" s="78">
        <v>13797884025</v>
      </c>
      <c r="G306" s="79">
        <v>13.1</v>
      </c>
      <c r="H306" s="79"/>
      <c r="I306" s="79"/>
      <c r="J306" s="79"/>
      <c r="K306" s="79">
        <v>5.91</v>
      </c>
      <c r="L306" s="79"/>
      <c r="M306" s="79"/>
      <c r="N306" s="79"/>
      <c r="O306" s="79"/>
      <c r="P306" s="79"/>
      <c r="Q306" s="79">
        <v>5.91</v>
      </c>
      <c r="R306" s="79">
        <v>7.19</v>
      </c>
      <c r="S306" s="146"/>
      <c r="T306" s="133"/>
    </row>
    <row r="307" s="39" customFormat="1" ht="25.2" customHeight="1" spans="1:20">
      <c r="A307" s="6" t="s">
        <v>932</v>
      </c>
      <c r="B307" s="76" t="s">
        <v>933</v>
      </c>
      <c r="C307" s="77">
        <v>3</v>
      </c>
      <c r="D307" s="77">
        <v>1</v>
      </c>
      <c r="E307" s="76" t="s">
        <v>934</v>
      </c>
      <c r="F307" s="78">
        <v>13825579717</v>
      </c>
      <c r="G307" s="79">
        <v>6.05</v>
      </c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>
        <v>6.05</v>
      </c>
      <c r="S307" s="146"/>
      <c r="T307" s="133"/>
    </row>
    <row r="308" s="39" customFormat="1" ht="25.2" customHeight="1" spans="1:20">
      <c r="A308" s="6" t="s">
        <v>935</v>
      </c>
      <c r="B308" s="76" t="s">
        <v>936</v>
      </c>
      <c r="C308" s="77">
        <v>2</v>
      </c>
      <c r="D308" s="77"/>
      <c r="E308" s="76" t="s">
        <v>937</v>
      </c>
      <c r="F308" s="78">
        <v>15572233994</v>
      </c>
      <c r="G308" s="79">
        <v>5.93</v>
      </c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>
        <v>5.93</v>
      </c>
      <c r="S308" s="146"/>
      <c r="T308" s="133"/>
    </row>
    <row r="309" s="39" customFormat="1" ht="25.2" customHeight="1" spans="1:20">
      <c r="A309" s="6" t="s">
        <v>938</v>
      </c>
      <c r="B309" s="76" t="s">
        <v>939</v>
      </c>
      <c r="C309" s="77">
        <v>3</v>
      </c>
      <c r="D309" s="77">
        <v>2</v>
      </c>
      <c r="E309" s="212" t="s">
        <v>940</v>
      </c>
      <c r="F309" s="101" t="s">
        <v>941</v>
      </c>
      <c r="G309" s="79">
        <v>3.12</v>
      </c>
      <c r="H309" s="79"/>
      <c r="I309" s="79"/>
      <c r="J309" s="79"/>
      <c r="K309" s="79">
        <v>0.68</v>
      </c>
      <c r="L309" s="79"/>
      <c r="M309" s="79"/>
      <c r="N309" s="79"/>
      <c r="O309" s="79"/>
      <c r="P309" s="79"/>
      <c r="Q309" s="79">
        <v>0.68</v>
      </c>
      <c r="R309" s="79">
        <v>2.44</v>
      </c>
      <c r="S309" s="146"/>
      <c r="T309" s="148"/>
    </row>
    <row r="310" s="39" customFormat="1" ht="25.2" customHeight="1" spans="1:20">
      <c r="A310" s="6" t="s">
        <v>942</v>
      </c>
      <c r="B310" s="76" t="s">
        <v>943</v>
      </c>
      <c r="C310" s="77">
        <v>3</v>
      </c>
      <c r="D310" s="77">
        <v>2</v>
      </c>
      <c r="E310" s="76" t="s">
        <v>944</v>
      </c>
      <c r="F310" s="101">
        <v>13581394356</v>
      </c>
      <c r="G310" s="79">
        <v>5.96</v>
      </c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>
        <v>5.96</v>
      </c>
      <c r="S310" s="146"/>
      <c r="T310" s="133"/>
    </row>
    <row r="311" s="39" customFormat="1" ht="25.2" customHeight="1" spans="1:20">
      <c r="A311" s="6" t="s">
        <v>945</v>
      </c>
      <c r="B311" s="76" t="s">
        <v>946</v>
      </c>
      <c r="C311" s="77">
        <v>3</v>
      </c>
      <c r="D311" s="77">
        <v>2</v>
      </c>
      <c r="E311" s="76" t="s">
        <v>947</v>
      </c>
      <c r="F311" s="101">
        <v>13997886338</v>
      </c>
      <c r="G311" s="79">
        <v>9.31</v>
      </c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>
        <v>9.31</v>
      </c>
      <c r="S311" s="146"/>
      <c r="T311" s="148"/>
    </row>
    <row r="312" s="39" customFormat="1" ht="25.2" customHeight="1" spans="1:20">
      <c r="A312" s="6" t="s">
        <v>948</v>
      </c>
      <c r="B312" s="76" t="s">
        <v>949</v>
      </c>
      <c r="C312" s="77">
        <v>3</v>
      </c>
      <c r="D312" s="77">
        <v>2</v>
      </c>
      <c r="E312" s="76" t="s">
        <v>950</v>
      </c>
      <c r="F312" s="78">
        <v>13825579717</v>
      </c>
      <c r="G312" s="79">
        <v>3</v>
      </c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>
        <v>3</v>
      </c>
      <c r="S312" s="146"/>
      <c r="T312" s="133"/>
    </row>
    <row r="313" s="39" customFormat="1" ht="25.2" customHeight="1" spans="1:20">
      <c r="A313" s="6" t="s">
        <v>951</v>
      </c>
      <c r="B313" s="76" t="s">
        <v>952</v>
      </c>
      <c r="C313" s="77">
        <v>4</v>
      </c>
      <c r="D313" s="77">
        <v>2</v>
      </c>
      <c r="E313" s="76" t="s">
        <v>953</v>
      </c>
      <c r="F313" s="78">
        <v>15377295187</v>
      </c>
      <c r="G313" s="79">
        <v>4.57</v>
      </c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>
        <v>4.57</v>
      </c>
      <c r="S313" s="146"/>
      <c r="T313" s="133"/>
    </row>
    <row r="314" s="39" customFormat="1" ht="25.2" customHeight="1" spans="1:20">
      <c r="A314" s="6" t="s">
        <v>954</v>
      </c>
      <c r="B314" s="76" t="s">
        <v>955</v>
      </c>
      <c r="C314" s="77">
        <v>5</v>
      </c>
      <c r="D314" s="77">
        <v>3</v>
      </c>
      <c r="E314" s="76" t="s">
        <v>956</v>
      </c>
      <c r="F314" s="78">
        <v>13872880425</v>
      </c>
      <c r="G314" s="79">
        <v>3.25</v>
      </c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>
        <v>3.25</v>
      </c>
      <c r="S314" s="146"/>
      <c r="T314" s="133"/>
    </row>
    <row r="315" s="39" customFormat="1" ht="25.2" customHeight="1" spans="1:20">
      <c r="A315" s="6" t="s">
        <v>957</v>
      </c>
      <c r="B315" s="76" t="s">
        <v>958</v>
      </c>
      <c r="C315" s="77">
        <v>1</v>
      </c>
      <c r="D315" s="77"/>
      <c r="E315" s="76" t="s">
        <v>959</v>
      </c>
      <c r="F315" s="78">
        <v>13797885433</v>
      </c>
      <c r="G315" s="79">
        <v>2.09</v>
      </c>
      <c r="H315" s="79"/>
      <c r="I315" s="79"/>
      <c r="J315" s="79"/>
      <c r="K315" s="79">
        <v>0.94</v>
      </c>
      <c r="L315" s="79"/>
      <c r="M315" s="79"/>
      <c r="N315" s="79"/>
      <c r="O315" s="79"/>
      <c r="P315" s="79"/>
      <c r="Q315" s="79">
        <v>0.94</v>
      </c>
      <c r="R315" s="79">
        <v>1.15</v>
      </c>
      <c r="S315" s="146"/>
      <c r="T315" s="133"/>
    </row>
    <row r="316" s="39" customFormat="1" ht="25.2" customHeight="1" spans="1:20">
      <c r="A316" s="6" t="s">
        <v>960</v>
      </c>
      <c r="B316" s="76" t="s">
        <v>961</v>
      </c>
      <c r="C316" s="77">
        <v>2</v>
      </c>
      <c r="D316" s="77">
        <v>1</v>
      </c>
      <c r="E316" s="76" t="s">
        <v>962</v>
      </c>
      <c r="F316" s="78">
        <v>15826784213</v>
      </c>
      <c r="G316" s="79">
        <v>7</v>
      </c>
      <c r="H316" s="79"/>
      <c r="I316" s="79"/>
      <c r="J316" s="79"/>
      <c r="K316" s="79">
        <v>0.3</v>
      </c>
      <c r="L316" s="79"/>
      <c r="M316" s="79"/>
      <c r="N316" s="79"/>
      <c r="O316" s="79"/>
      <c r="P316" s="79"/>
      <c r="Q316" s="79">
        <v>0.3</v>
      </c>
      <c r="R316" s="79">
        <v>6.7</v>
      </c>
      <c r="S316" s="146"/>
      <c r="T316" s="133"/>
    </row>
    <row r="317" s="39" customFormat="1" ht="25.2" customHeight="1" spans="1:20">
      <c r="A317" s="6" t="s">
        <v>963</v>
      </c>
      <c r="B317" s="76" t="s">
        <v>964</v>
      </c>
      <c r="C317" s="77">
        <v>4</v>
      </c>
      <c r="D317" s="77">
        <v>2</v>
      </c>
      <c r="E317" s="76" t="s">
        <v>965</v>
      </c>
      <c r="F317" s="78">
        <v>18972987383</v>
      </c>
      <c r="G317" s="79">
        <v>10.79</v>
      </c>
      <c r="H317" s="79"/>
      <c r="I317" s="79"/>
      <c r="J317" s="79"/>
      <c r="K317" s="79">
        <v>1.75</v>
      </c>
      <c r="L317" s="79"/>
      <c r="M317" s="79"/>
      <c r="N317" s="79"/>
      <c r="O317" s="79"/>
      <c r="P317" s="79"/>
      <c r="Q317" s="79">
        <v>1.75</v>
      </c>
      <c r="R317" s="79">
        <v>9.04</v>
      </c>
      <c r="S317" s="146"/>
      <c r="T317" s="133"/>
    </row>
    <row r="318" s="39" customFormat="1" ht="25.2" customHeight="1" spans="1:20">
      <c r="A318" s="6" t="s">
        <v>966</v>
      </c>
      <c r="B318" s="76" t="s">
        <v>967</v>
      </c>
      <c r="C318" s="77">
        <v>3</v>
      </c>
      <c r="D318" s="77">
        <v>2</v>
      </c>
      <c r="E318" s="76" t="s">
        <v>968</v>
      </c>
      <c r="F318" s="78">
        <v>15972762547</v>
      </c>
      <c r="G318" s="79">
        <v>4.98</v>
      </c>
      <c r="H318" s="79"/>
      <c r="I318" s="79"/>
      <c r="J318" s="79"/>
      <c r="K318" s="79">
        <v>3.12</v>
      </c>
      <c r="L318" s="79"/>
      <c r="M318" s="79"/>
      <c r="N318" s="79"/>
      <c r="O318" s="79"/>
      <c r="P318" s="79"/>
      <c r="Q318" s="79">
        <v>3.12</v>
      </c>
      <c r="R318" s="79">
        <v>1.86</v>
      </c>
      <c r="S318" s="146"/>
      <c r="T318" s="133"/>
    </row>
    <row r="319" s="39" customFormat="1" ht="25.2" customHeight="1" spans="1:20">
      <c r="A319" s="6" t="s">
        <v>969</v>
      </c>
      <c r="B319" s="76" t="s">
        <v>970</v>
      </c>
      <c r="C319" s="77">
        <v>3</v>
      </c>
      <c r="D319" s="77">
        <v>1</v>
      </c>
      <c r="E319" s="76" t="s">
        <v>971</v>
      </c>
      <c r="F319" s="78">
        <v>13774146726</v>
      </c>
      <c r="G319" s="79">
        <v>5.04</v>
      </c>
      <c r="H319" s="79"/>
      <c r="I319" s="79"/>
      <c r="J319" s="79"/>
      <c r="K319" s="79">
        <v>1.93</v>
      </c>
      <c r="L319" s="79"/>
      <c r="M319" s="79"/>
      <c r="N319" s="79"/>
      <c r="O319" s="79"/>
      <c r="P319" s="79"/>
      <c r="Q319" s="79">
        <v>1.93</v>
      </c>
      <c r="R319" s="79">
        <v>3.11</v>
      </c>
      <c r="S319" s="146"/>
      <c r="T319" s="133"/>
    </row>
    <row r="320" s="39" customFormat="1" ht="25.2" customHeight="1" spans="1:20">
      <c r="A320" s="6" t="s">
        <v>972</v>
      </c>
      <c r="B320" s="76" t="s">
        <v>973</v>
      </c>
      <c r="C320" s="77">
        <v>5</v>
      </c>
      <c r="D320" s="77">
        <v>2</v>
      </c>
      <c r="E320" s="76" t="s">
        <v>974</v>
      </c>
      <c r="F320" s="78">
        <v>15826739583</v>
      </c>
      <c r="G320" s="79">
        <v>7.75</v>
      </c>
      <c r="H320" s="79"/>
      <c r="I320" s="79"/>
      <c r="J320" s="79"/>
      <c r="K320" s="79">
        <v>0.25</v>
      </c>
      <c r="L320" s="79"/>
      <c r="M320" s="79"/>
      <c r="N320" s="79"/>
      <c r="O320" s="79"/>
      <c r="P320" s="79"/>
      <c r="Q320" s="79">
        <v>0.25</v>
      </c>
      <c r="R320" s="79">
        <v>7.5</v>
      </c>
      <c r="S320" s="146"/>
      <c r="T320" s="133"/>
    </row>
    <row r="321" s="39" customFormat="1" ht="25.2" customHeight="1" spans="1:20">
      <c r="A321" s="6" t="s">
        <v>975</v>
      </c>
      <c r="B321" s="76" t="s">
        <v>976</v>
      </c>
      <c r="C321" s="77">
        <v>4</v>
      </c>
      <c r="D321" s="77">
        <v>2</v>
      </c>
      <c r="E321" s="76" t="s">
        <v>977</v>
      </c>
      <c r="F321" s="78">
        <v>15271359893</v>
      </c>
      <c r="G321" s="79">
        <v>7.71</v>
      </c>
      <c r="H321" s="79"/>
      <c r="I321" s="79"/>
      <c r="J321" s="79"/>
      <c r="K321" s="79">
        <v>1.4</v>
      </c>
      <c r="L321" s="79"/>
      <c r="M321" s="79"/>
      <c r="N321" s="79"/>
      <c r="O321" s="79"/>
      <c r="P321" s="79"/>
      <c r="Q321" s="79">
        <v>1.4</v>
      </c>
      <c r="R321" s="79">
        <v>6.31</v>
      </c>
      <c r="S321" s="146"/>
      <c r="T321" s="133"/>
    </row>
    <row r="322" s="39" customFormat="1" ht="25.2" customHeight="1" spans="1:20">
      <c r="A322" s="6" t="s">
        <v>978</v>
      </c>
      <c r="B322" s="76" t="s">
        <v>979</v>
      </c>
      <c r="C322" s="77">
        <v>3</v>
      </c>
      <c r="D322" s="77">
        <v>2</v>
      </c>
      <c r="E322" s="76" t="s">
        <v>980</v>
      </c>
      <c r="F322" s="78">
        <v>18217528830</v>
      </c>
      <c r="G322" s="79">
        <v>7.75</v>
      </c>
      <c r="H322" s="79"/>
      <c r="I322" s="79"/>
      <c r="J322" s="79"/>
      <c r="K322" s="79">
        <v>0.94</v>
      </c>
      <c r="L322" s="79"/>
      <c r="M322" s="79"/>
      <c r="N322" s="79"/>
      <c r="O322" s="79"/>
      <c r="P322" s="79"/>
      <c r="Q322" s="79">
        <v>0.94</v>
      </c>
      <c r="R322" s="79">
        <v>6.81</v>
      </c>
      <c r="S322" s="146"/>
      <c r="T322" s="133"/>
    </row>
    <row r="323" s="39" customFormat="1" ht="25.2" customHeight="1" spans="1:20">
      <c r="A323" s="6" t="s">
        <v>981</v>
      </c>
      <c r="B323" s="76" t="s">
        <v>982</v>
      </c>
      <c r="C323" s="77">
        <v>4</v>
      </c>
      <c r="D323" s="77">
        <v>2</v>
      </c>
      <c r="E323" s="76" t="s">
        <v>983</v>
      </c>
      <c r="F323" s="78">
        <v>13797882370</v>
      </c>
      <c r="G323" s="79">
        <v>5.71</v>
      </c>
      <c r="H323" s="79"/>
      <c r="I323" s="79"/>
      <c r="J323" s="79"/>
      <c r="K323" s="79">
        <v>1.1</v>
      </c>
      <c r="L323" s="79"/>
      <c r="M323" s="79"/>
      <c r="N323" s="79"/>
      <c r="O323" s="79"/>
      <c r="P323" s="79"/>
      <c r="Q323" s="79">
        <v>1.1</v>
      </c>
      <c r="R323" s="79">
        <v>4.61</v>
      </c>
      <c r="S323" s="146"/>
      <c r="T323" s="133"/>
    </row>
    <row r="324" s="39" customFormat="1" ht="25.2" customHeight="1" spans="1:20">
      <c r="A324" s="6" t="s">
        <v>984</v>
      </c>
      <c r="B324" s="76" t="s">
        <v>985</v>
      </c>
      <c r="C324" s="77">
        <v>2</v>
      </c>
      <c r="D324" s="77">
        <v>1</v>
      </c>
      <c r="E324" s="76" t="s">
        <v>986</v>
      </c>
      <c r="F324" s="78">
        <v>13597827306</v>
      </c>
      <c r="G324" s="79">
        <v>10.59</v>
      </c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>
        <v>10.59</v>
      </c>
      <c r="S324" s="146"/>
      <c r="T324" s="133"/>
    </row>
    <row r="325" s="39" customFormat="1" ht="25.2" customHeight="1" spans="1:20">
      <c r="A325" s="6" t="s">
        <v>987</v>
      </c>
      <c r="B325" s="76" t="s">
        <v>988</v>
      </c>
      <c r="C325" s="77">
        <v>4</v>
      </c>
      <c r="D325" s="77">
        <v>2</v>
      </c>
      <c r="E325" s="76" t="s">
        <v>989</v>
      </c>
      <c r="F325" s="78">
        <v>15971076372</v>
      </c>
      <c r="G325" s="79">
        <v>5.56</v>
      </c>
      <c r="H325" s="79"/>
      <c r="I325" s="79"/>
      <c r="J325" s="79"/>
      <c r="K325" s="79">
        <v>2.58</v>
      </c>
      <c r="L325" s="79"/>
      <c r="M325" s="79">
        <v>0.78</v>
      </c>
      <c r="N325" s="79"/>
      <c r="O325" s="79"/>
      <c r="P325" s="79"/>
      <c r="Q325" s="79">
        <v>1.8</v>
      </c>
      <c r="R325" s="79">
        <v>2.98</v>
      </c>
      <c r="S325" s="146"/>
      <c r="T325" s="133"/>
    </row>
    <row r="326" s="39" customFormat="1" ht="25.2" customHeight="1" spans="1:20">
      <c r="A326" s="6" t="s">
        <v>990</v>
      </c>
      <c r="B326" s="76" t="s">
        <v>991</v>
      </c>
      <c r="C326" s="77">
        <v>4</v>
      </c>
      <c r="D326" s="77">
        <v>1</v>
      </c>
      <c r="E326" s="76" t="s">
        <v>992</v>
      </c>
      <c r="F326" s="78">
        <v>15372857637</v>
      </c>
      <c r="G326" s="79">
        <v>5.11</v>
      </c>
      <c r="H326" s="79"/>
      <c r="I326" s="79"/>
      <c r="J326" s="79"/>
      <c r="K326" s="79">
        <v>0.45</v>
      </c>
      <c r="L326" s="79"/>
      <c r="M326" s="79"/>
      <c r="N326" s="79"/>
      <c r="O326" s="79"/>
      <c r="P326" s="79"/>
      <c r="Q326" s="79">
        <v>0.45</v>
      </c>
      <c r="R326" s="79">
        <v>4.66</v>
      </c>
      <c r="S326" s="146"/>
      <c r="T326" s="133"/>
    </row>
    <row r="327" s="39" customFormat="1" ht="25.2" customHeight="1" spans="1:20">
      <c r="A327" s="6" t="s">
        <v>993</v>
      </c>
      <c r="B327" s="76" t="s">
        <v>994</v>
      </c>
      <c r="C327" s="77">
        <v>3</v>
      </c>
      <c r="D327" s="77">
        <v>2</v>
      </c>
      <c r="E327" s="76" t="s">
        <v>995</v>
      </c>
      <c r="F327" s="78">
        <v>13825579717</v>
      </c>
      <c r="G327" s="79">
        <v>6.06</v>
      </c>
      <c r="H327" s="79"/>
      <c r="I327" s="79"/>
      <c r="J327" s="79"/>
      <c r="K327" s="79">
        <v>1.21</v>
      </c>
      <c r="L327" s="79"/>
      <c r="M327" s="79"/>
      <c r="N327" s="79"/>
      <c r="O327" s="79"/>
      <c r="P327" s="79"/>
      <c r="Q327" s="79">
        <v>1.21</v>
      </c>
      <c r="R327" s="79">
        <v>4.85</v>
      </c>
      <c r="S327" s="146"/>
      <c r="T327" s="133"/>
    </row>
    <row r="328" s="39" customFormat="1" ht="25.2" customHeight="1" spans="1:20">
      <c r="A328" s="6" t="s">
        <v>996</v>
      </c>
      <c r="B328" s="76" t="s">
        <v>997</v>
      </c>
      <c r="C328" s="77">
        <v>4</v>
      </c>
      <c r="D328" s="77">
        <v>3</v>
      </c>
      <c r="E328" s="76" t="s">
        <v>998</v>
      </c>
      <c r="F328" s="78" t="s">
        <v>999</v>
      </c>
      <c r="G328" s="79">
        <v>12.13</v>
      </c>
      <c r="H328" s="79"/>
      <c r="I328" s="79"/>
      <c r="J328" s="79"/>
      <c r="K328" s="79">
        <v>3.14</v>
      </c>
      <c r="L328" s="79"/>
      <c r="M328" s="79"/>
      <c r="N328" s="79"/>
      <c r="O328" s="79"/>
      <c r="P328" s="79"/>
      <c r="Q328" s="79">
        <v>3.14</v>
      </c>
      <c r="R328" s="79">
        <v>8.99</v>
      </c>
      <c r="S328" s="146"/>
      <c r="T328" s="133"/>
    </row>
    <row r="329" s="39" customFormat="1" ht="25.2" customHeight="1" spans="1:20">
      <c r="A329" s="6" t="s">
        <v>1000</v>
      </c>
      <c r="B329" s="76" t="s">
        <v>1001</v>
      </c>
      <c r="C329" s="77">
        <v>5</v>
      </c>
      <c r="D329" s="77">
        <v>2</v>
      </c>
      <c r="E329" s="76" t="s">
        <v>1002</v>
      </c>
      <c r="F329" s="78">
        <v>15997877365</v>
      </c>
      <c r="G329" s="79">
        <v>7.9</v>
      </c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>
        <v>7.9</v>
      </c>
      <c r="S329" s="146"/>
      <c r="T329" s="133"/>
    </row>
    <row r="330" s="39" customFormat="1" ht="25.2" customHeight="1" spans="1:20">
      <c r="A330" s="6" t="s">
        <v>1003</v>
      </c>
      <c r="B330" s="76" t="s">
        <v>1004</v>
      </c>
      <c r="C330" s="77">
        <v>4</v>
      </c>
      <c r="D330" s="77">
        <v>2</v>
      </c>
      <c r="E330" s="76" t="s">
        <v>1005</v>
      </c>
      <c r="F330" s="78">
        <v>15337338340</v>
      </c>
      <c r="G330" s="79">
        <v>13.02</v>
      </c>
      <c r="H330" s="79"/>
      <c r="I330" s="79"/>
      <c r="J330" s="79"/>
      <c r="K330" s="79">
        <v>2.06</v>
      </c>
      <c r="L330" s="79"/>
      <c r="M330" s="79"/>
      <c r="N330" s="79"/>
      <c r="O330" s="79"/>
      <c r="P330" s="79"/>
      <c r="Q330" s="79">
        <v>2.06</v>
      </c>
      <c r="R330" s="79">
        <v>10.96</v>
      </c>
      <c r="S330" s="146"/>
      <c r="T330" s="133"/>
    </row>
    <row r="331" s="39" customFormat="1" ht="25.2" customHeight="1" spans="1:20">
      <c r="A331" s="6" t="s">
        <v>1006</v>
      </c>
      <c r="B331" s="76" t="s">
        <v>1007</v>
      </c>
      <c r="C331" s="77">
        <v>2</v>
      </c>
      <c r="D331" s="77">
        <v>1</v>
      </c>
      <c r="E331" s="76" t="s">
        <v>1008</v>
      </c>
      <c r="F331" s="78">
        <v>18771384003</v>
      </c>
      <c r="G331" s="79">
        <v>5.54</v>
      </c>
      <c r="H331" s="79"/>
      <c r="I331" s="79"/>
      <c r="J331" s="79"/>
      <c r="K331" s="79">
        <v>0.84</v>
      </c>
      <c r="L331" s="79"/>
      <c r="M331" s="79"/>
      <c r="N331" s="79"/>
      <c r="O331" s="79"/>
      <c r="P331" s="79"/>
      <c r="Q331" s="79">
        <v>0.84</v>
      </c>
      <c r="R331" s="79">
        <v>4.7</v>
      </c>
      <c r="S331" s="146"/>
      <c r="T331" s="133"/>
    </row>
    <row r="332" s="39" customFormat="1" ht="25.2" customHeight="1" spans="1:20">
      <c r="A332" s="6" t="s">
        <v>1009</v>
      </c>
      <c r="B332" s="76" t="s">
        <v>1010</v>
      </c>
      <c r="C332" s="77">
        <v>3</v>
      </c>
      <c r="D332" s="77">
        <v>2</v>
      </c>
      <c r="E332" s="184" t="s">
        <v>1011</v>
      </c>
      <c r="F332" s="184">
        <v>15826710759</v>
      </c>
      <c r="G332" s="79">
        <v>11.61</v>
      </c>
      <c r="H332" s="79"/>
      <c r="I332" s="79"/>
      <c r="J332" s="79"/>
      <c r="K332" s="79">
        <v>5.22</v>
      </c>
      <c r="L332" s="79"/>
      <c r="M332" s="79">
        <v>1.02</v>
      </c>
      <c r="N332" s="79"/>
      <c r="O332" s="79"/>
      <c r="P332" s="79"/>
      <c r="Q332" s="79">
        <v>4.2</v>
      </c>
      <c r="R332" s="79">
        <v>6.39</v>
      </c>
      <c r="S332" s="146"/>
      <c r="T332" s="148"/>
    </row>
    <row r="333" s="39" customFormat="1" ht="25.2" customHeight="1" spans="1:20">
      <c r="A333" s="6" t="s">
        <v>1012</v>
      </c>
      <c r="B333" s="76" t="s">
        <v>1013</v>
      </c>
      <c r="C333" s="77">
        <v>3</v>
      </c>
      <c r="D333" s="77">
        <v>2</v>
      </c>
      <c r="E333" s="212" t="s">
        <v>1014</v>
      </c>
      <c r="F333" s="101">
        <v>15783047131</v>
      </c>
      <c r="G333" s="79">
        <v>14.79</v>
      </c>
      <c r="H333" s="79"/>
      <c r="I333" s="79"/>
      <c r="J333" s="79"/>
      <c r="K333" s="79">
        <v>4.14</v>
      </c>
      <c r="L333" s="79"/>
      <c r="M333" s="79"/>
      <c r="N333" s="79"/>
      <c r="O333" s="79"/>
      <c r="P333" s="79"/>
      <c r="Q333" s="79">
        <v>4.14</v>
      </c>
      <c r="R333" s="79">
        <v>10.65</v>
      </c>
      <c r="S333" s="146"/>
      <c r="T333" s="133"/>
    </row>
    <row r="334" s="39" customFormat="1" ht="25.2" customHeight="1" spans="1:20">
      <c r="A334" s="6" t="s">
        <v>1015</v>
      </c>
      <c r="B334" s="76" t="s">
        <v>1016</v>
      </c>
      <c r="C334" s="77">
        <v>1</v>
      </c>
      <c r="D334" s="77">
        <v>1</v>
      </c>
      <c r="E334" s="76" t="s">
        <v>1017</v>
      </c>
      <c r="F334" s="78">
        <v>17786289979</v>
      </c>
      <c r="G334" s="79">
        <v>7.8</v>
      </c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>
        <v>7.8</v>
      </c>
      <c r="S334" s="146"/>
      <c r="T334" s="133"/>
    </row>
    <row r="335" s="39" customFormat="1" ht="25.2" customHeight="1" spans="1:20">
      <c r="A335" s="6" t="s">
        <v>1018</v>
      </c>
      <c r="B335" s="76" t="s">
        <v>1019</v>
      </c>
      <c r="C335" s="77">
        <v>4</v>
      </c>
      <c r="D335" s="77">
        <v>1</v>
      </c>
      <c r="E335" s="76" t="s">
        <v>1020</v>
      </c>
      <c r="F335" s="78">
        <v>15826757929</v>
      </c>
      <c r="G335" s="79">
        <v>5.9</v>
      </c>
      <c r="H335" s="79"/>
      <c r="I335" s="79"/>
      <c r="J335" s="79"/>
      <c r="K335" s="79">
        <v>0.5</v>
      </c>
      <c r="L335" s="79"/>
      <c r="M335" s="79"/>
      <c r="N335" s="79"/>
      <c r="O335" s="79"/>
      <c r="P335" s="79"/>
      <c r="Q335" s="79">
        <v>0.5</v>
      </c>
      <c r="R335" s="79">
        <v>5.4</v>
      </c>
      <c r="S335" s="146"/>
      <c r="T335" s="133"/>
    </row>
    <row r="336" s="39" customFormat="1" ht="25.2" customHeight="1" spans="1:20">
      <c r="A336" s="6" t="s">
        <v>1021</v>
      </c>
      <c r="B336" s="76" t="s">
        <v>1022</v>
      </c>
      <c r="C336" s="77">
        <v>4</v>
      </c>
      <c r="D336" s="77">
        <v>2</v>
      </c>
      <c r="E336" s="76" t="s">
        <v>1023</v>
      </c>
      <c r="F336" s="78">
        <v>15072986875</v>
      </c>
      <c r="G336" s="79">
        <v>4.83</v>
      </c>
      <c r="H336" s="79"/>
      <c r="I336" s="79"/>
      <c r="J336" s="79"/>
      <c r="K336" s="79">
        <v>2.64</v>
      </c>
      <c r="L336" s="79"/>
      <c r="M336" s="79"/>
      <c r="N336" s="79"/>
      <c r="O336" s="79"/>
      <c r="P336" s="79"/>
      <c r="Q336" s="79">
        <v>2.64</v>
      </c>
      <c r="R336" s="79">
        <v>2.19</v>
      </c>
      <c r="S336" s="146"/>
      <c r="T336" s="133"/>
    </row>
    <row r="337" s="39" customFormat="1" ht="25.2" customHeight="1" spans="1:20">
      <c r="A337" s="6" t="s">
        <v>1024</v>
      </c>
      <c r="B337" s="76" t="s">
        <v>1025</v>
      </c>
      <c r="C337" s="77">
        <v>5</v>
      </c>
      <c r="D337" s="77">
        <v>3</v>
      </c>
      <c r="E337" s="76" t="s">
        <v>1026</v>
      </c>
      <c r="F337" s="78">
        <v>13774117023</v>
      </c>
      <c r="G337" s="79">
        <v>9.76</v>
      </c>
      <c r="H337" s="79"/>
      <c r="I337" s="79"/>
      <c r="J337" s="79"/>
      <c r="K337" s="79">
        <v>1.84</v>
      </c>
      <c r="L337" s="79"/>
      <c r="M337" s="79">
        <v>1.57</v>
      </c>
      <c r="N337" s="79"/>
      <c r="O337" s="79"/>
      <c r="P337" s="79"/>
      <c r="Q337" s="79">
        <v>0.27</v>
      </c>
      <c r="R337" s="79">
        <v>7.92</v>
      </c>
      <c r="S337" s="146"/>
      <c r="T337" s="133"/>
    </row>
    <row r="338" s="39" customFormat="1" ht="25.2" customHeight="1" spans="1:20">
      <c r="A338" s="6" t="s">
        <v>1027</v>
      </c>
      <c r="B338" s="76" t="s">
        <v>1028</v>
      </c>
      <c r="C338" s="77">
        <v>5</v>
      </c>
      <c r="D338" s="77">
        <v>2</v>
      </c>
      <c r="E338" s="76" t="s">
        <v>1029</v>
      </c>
      <c r="F338" s="78">
        <v>13451298580</v>
      </c>
      <c r="G338" s="79">
        <v>7.23</v>
      </c>
      <c r="H338" s="79"/>
      <c r="I338" s="79"/>
      <c r="J338" s="79"/>
      <c r="K338" s="79">
        <v>2.37</v>
      </c>
      <c r="L338" s="79"/>
      <c r="M338" s="79"/>
      <c r="N338" s="79"/>
      <c r="O338" s="79"/>
      <c r="P338" s="79"/>
      <c r="Q338" s="79">
        <v>2.37</v>
      </c>
      <c r="R338" s="79">
        <v>4.86</v>
      </c>
      <c r="S338" s="146"/>
      <c r="T338" s="133"/>
    </row>
    <row r="339" s="39" customFormat="1" ht="25.2" customHeight="1" spans="1:20">
      <c r="A339" s="6" t="s">
        <v>1030</v>
      </c>
      <c r="B339" s="76" t="s">
        <v>1031</v>
      </c>
      <c r="C339" s="77">
        <v>4</v>
      </c>
      <c r="D339" s="77">
        <v>2</v>
      </c>
      <c r="E339" s="76" t="s">
        <v>1032</v>
      </c>
      <c r="F339" s="78">
        <v>13427083498</v>
      </c>
      <c r="G339" s="79">
        <v>4.83</v>
      </c>
      <c r="H339" s="79"/>
      <c r="I339" s="79"/>
      <c r="J339" s="79"/>
      <c r="K339" s="79">
        <v>2.84</v>
      </c>
      <c r="L339" s="79"/>
      <c r="M339" s="79"/>
      <c r="N339" s="79"/>
      <c r="O339" s="79"/>
      <c r="P339" s="79"/>
      <c r="Q339" s="79">
        <v>2.84</v>
      </c>
      <c r="R339" s="79">
        <v>1.99</v>
      </c>
      <c r="S339" s="146"/>
      <c r="T339" s="133"/>
    </row>
    <row r="340" s="39" customFormat="1" ht="25.2" customHeight="1" spans="1:20">
      <c r="A340" s="6" t="s">
        <v>1033</v>
      </c>
      <c r="B340" s="76" t="s">
        <v>1034</v>
      </c>
      <c r="C340" s="77">
        <v>1</v>
      </c>
      <c r="D340" s="77"/>
      <c r="E340" s="76" t="s">
        <v>1035</v>
      </c>
      <c r="F340" s="78">
        <v>15172778857</v>
      </c>
      <c r="G340" s="79">
        <v>4.36</v>
      </c>
      <c r="H340" s="79"/>
      <c r="I340" s="79"/>
      <c r="J340" s="79"/>
      <c r="K340" s="79">
        <v>2.41</v>
      </c>
      <c r="L340" s="79"/>
      <c r="M340" s="79"/>
      <c r="N340" s="79"/>
      <c r="O340" s="79"/>
      <c r="P340" s="79"/>
      <c r="Q340" s="79">
        <v>2.41</v>
      </c>
      <c r="R340" s="79">
        <v>1.95</v>
      </c>
      <c r="S340" s="146"/>
      <c r="T340" s="133"/>
    </row>
    <row r="341" s="39" customFormat="1" ht="25.2" customHeight="1" spans="1:20">
      <c r="A341" s="6" t="s">
        <v>1036</v>
      </c>
      <c r="B341" s="76" t="s">
        <v>1037</v>
      </c>
      <c r="C341" s="77">
        <v>2</v>
      </c>
      <c r="D341" s="77">
        <v>2</v>
      </c>
      <c r="E341" s="76" t="s">
        <v>1038</v>
      </c>
      <c r="F341" s="78" t="s">
        <v>1039</v>
      </c>
      <c r="G341" s="79">
        <v>4</v>
      </c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>
        <v>4</v>
      </c>
      <c r="S341" s="146"/>
      <c r="T341" s="133"/>
    </row>
    <row r="342" s="39" customFormat="1" ht="25.2" customHeight="1" spans="1:20">
      <c r="A342" s="6" t="s">
        <v>1040</v>
      </c>
      <c r="B342" s="76" t="s">
        <v>1041</v>
      </c>
      <c r="C342" s="77">
        <v>4</v>
      </c>
      <c r="D342" s="77"/>
      <c r="E342" s="76" t="s">
        <v>1042</v>
      </c>
      <c r="F342" s="78" t="s">
        <v>1043</v>
      </c>
      <c r="G342" s="79">
        <v>5.38</v>
      </c>
      <c r="H342" s="79"/>
      <c r="I342" s="79"/>
      <c r="J342" s="79">
        <v>5.38</v>
      </c>
      <c r="K342" s="79"/>
      <c r="L342" s="79"/>
      <c r="M342" s="79"/>
      <c r="N342" s="79"/>
      <c r="O342" s="79"/>
      <c r="P342" s="79"/>
      <c r="Q342" s="79"/>
      <c r="R342" s="79">
        <v>0</v>
      </c>
      <c r="S342" s="146" t="s">
        <v>1044</v>
      </c>
      <c r="T342" s="133"/>
    </row>
    <row r="343" s="39" customFormat="1" ht="25.2" customHeight="1" spans="1:20">
      <c r="A343" s="6" t="s">
        <v>1045</v>
      </c>
      <c r="B343" s="76" t="s">
        <v>1046</v>
      </c>
      <c r="C343" s="77">
        <v>1</v>
      </c>
      <c r="D343" s="77"/>
      <c r="E343" s="76" t="s">
        <v>1047</v>
      </c>
      <c r="F343" s="78">
        <v>18827567168</v>
      </c>
      <c r="G343" s="79">
        <v>3.21</v>
      </c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>
        <v>3.21</v>
      </c>
      <c r="S343" s="146"/>
      <c r="T343" s="133"/>
    </row>
    <row r="344" s="39" customFormat="1" ht="25.2" customHeight="1" spans="1:20">
      <c r="A344" s="6" t="s">
        <v>1048</v>
      </c>
      <c r="B344" s="76" t="s">
        <v>1049</v>
      </c>
      <c r="C344" s="77">
        <v>1</v>
      </c>
      <c r="D344" s="77"/>
      <c r="E344" s="76" t="s">
        <v>1050</v>
      </c>
      <c r="F344" s="78">
        <v>15272871746</v>
      </c>
      <c r="G344" s="79">
        <v>3.29</v>
      </c>
      <c r="H344" s="79"/>
      <c r="I344" s="79"/>
      <c r="J344" s="79"/>
      <c r="K344" s="79">
        <v>0.9</v>
      </c>
      <c r="L344" s="79"/>
      <c r="M344" s="79"/>
      <c r="N344" s="79"/>
      <c r="O344" s="79"/>
      <c r="P344" s="79"/>
      <c r="Q344" s="79">
        <v>0.9</v>
      </c>
      <c r="R344" s="79">
        <v>2.39</v>
      </c>
      <c r="S344" s="146"/>
      <c r="T344" s="133"/>
    </row>
    <row r="345" s="39" customFormat="1" ht="25.2" customHeight="1" spans="1:20">
      <c r="A345" s="6" t="s">
        <v>1051</v>
      </c>
      <c r="B345" s="76" t="s">
        <v>1052</v>
      </c>
      <c r="C345" s="77">
        <v>4</v>
      </c>
      <c r="D345" s="77">
        <v>2</v>
      </c>
      <c r="E345" s="76" t="s">
        <v>1053</v>
      </c>
      <c r="F345" s="78">
        <v>13825579717</v>
      </c>
      <c r="G345" s="79">
        <v>3.68</v>
      </c>
      <c r="H345" s="79"/>
      <c r="I345" s="79"/>
      <c r="J345" s="79"/>
      <c r="K345" s="79">
        <v>1.44</v>
      </c>
      <c r="L345" s="79"/>
      <c r="M345" s="79"/>
      <c r="N345" s="79"/>
      <c r="O345" s="79"/>
      <c r="P345" s="79"/>
      <c r="Q345" s="79">
        <v>1.44</v>
      </c>
      <c r="R345" s="79">
        <v>2.24</v>
      </c>
      <c r="S345" s="146"/>
      <c r="T345" s="133"/>
    </row>
    <row r="346" s="39" customFormat="1" ht="25.2" customHeight="1" spans="1:20">
      <c r="A346" s="6" t="s">
        <v>1054</v>
      </c>
      <c r="B346" s="76" t="s">
        <v>1055</v>
      </c>
      <c r="C346" s="77">
        <v>3</v>
      </c>
      <c r="D346" s="77">
        <v>2</v>
      </c>
      <c r="E346" s="76" t="s">
        <v>1056</v>
      </c>
      <c r="F346" s="78">
        <v>15072973171</v>
      </c>
      <c r="G346" s="79">
        <v>5.56</v>
      </c>
      <c r="H346" s="79"/>
      <c r="I346" s="79"/>
      <c r="J346" s="79"/>
      <c r="K346" s="79">
        <v>0.89</v>
      </c>
      <c r="L346" s="79"/>
      <c r="M346" s="79"/>
      <c r="N346" s="79"/>
      <c r="O346" s="79"/>
      <c r="P346" s="79"/>
      <c r="Q346" s="79">
        <v>0.89</v>
      </c>
      <c r="R346" s="79">
        <v>4.67</v>
      </c>
      <c r="S346" s="146"/>
      <c r="T346" s="133"/>
    </row>
    <row r="347" s="39" customFormat="1" ht="25.2" customHeight="1" spans="1:20">
      <c r="A347" s="6" t="s">
        <v>1057</v>
      </c>
      <c r="B347" s="76" t="s">
        <v>1058</v>
      </c>
      <c r="C347" s="77">
        <v>4</v>
      </c>
      <c r="D347" s="77">
        <v>2</v>
      </c>
      <c r="E347" s="76" t="s">
        <v>1059</v>
      </c>
      <c r="F347" s="78">
        <v>13825579717</v>
      </c>
      <c r="G347" s="79">
        <v>3.38</v>
      </c>
      <c r="H347" s="79"/>
      <c r="I347" s="79"/>
      <c r="J347" s="79"/>
      <c r="K347" s="79">
        <v>0.53</v>
      </c>
      <c r="L347" s="79"/>
      <c r="M347" s="79"/>
      <c r="N347" s="79"/>
      <c r="O347" s="79"/>
      <c r="P347" s="79"/>
      <c r="Q347" s="79">
        <v>0.53</v>
      </c>
      <c r="R347" s="79">
        <v>2.85</v>
      </c>
      <c r="S347" s="146"/>
      <c r="T347" s="133"/>
    </row>
    <row r="348" s="45" customFormat="1" ht="25.2" customHeight="1" spans="1:20">
      <c r="A348" s="185" t="s">
        <v>1060</v>
      </c>
      <c r="B348" s="186" t="s">
        <v>1061</v>
      </c>
      <c r="C348" s="187">
        <v>5</v>
      </c>
      <c r="D348" s="187">
        <v>3</v>
      </c>
      <c r="E348" s="186" t="s">
        <v>1062</v>
      </c>
      <c r="F348" s="188">
        <v>18771387821</v>
      </c>
      <c r="G348" s="189">
        <v>6.95</v>
      </c>
      <c r="H348" s="189"/>
      <c r="I348" s="189"/>
      <c r="J348" s="189"/>
      <c r="K348" s="189">
        <v>2.8</v>
      </c>
      <c r="L348" s="189"/>
      <c r="M348" s="189"/>
      <c r="N348" s="189"/>
      <c r="O348" s="189"/>
      <c r="P348" s="189"/>
      <c r="Q348" s="189">
        <v>2.8</v>
      </c>
      <c r="R348" s="204">
        <v>4.15</v>
      </c>
      <c r="S348" s="205"/>
      <c r="T348" s="206"/>
    </row>
    <row r="349" s="39" customFormat="1" ht="25.2" customHeight="1" spans="1:21">
      <c r="A349" s="6" t="s">
        <v>1063</v>
      </c>
      <c r="B349" s="76" t="s">
        <v>1064</v>
      </c>
      <c r="C349" s="77">
        <v>4</v>
      </c>
      <c r="D349" s="77">
        <v>2</v>
      </c>
      <c r="E349" s="76" t="s">
        <v>1065</v>
      </c>
      <c r="F349" s="78">
        <v>18995966727</v>
      </c>
      <c r="G349" s="79">
        <v>10.53</v>
      </c>
      <c r="H349" s="79"/>
      <c r="I349" s="79"/>
      <c r="J349" s="79"/>
      <c r="K349" s="79">
        <v>5.42</v>
      </c>
      <c r="L349" s="79"/>
      <c r="M349" s="79"/>
      <c r="N349" s="79"/>
      <c r="O349" s="79"/>
      <c r="P349" s="79"/>
      <c r="Q349" s="79">
        <v>5.42</v>
      </c>
      <c r="R349" s="207">
        <v>5.11</v>
      </c>
      <c r="S349" s="146"/>
      <c r="T349" s="133"/>
      <c r="U349" s="45"/>
    </row>
    <row r="350" s="39" customFormat="1" ht="25.2" customHeight="1" spans="1:21">
      <c r="A350" s="6" t="s">
        <v>1066</v>
      </c>
      <c r="B350" s="76" t="s">
        <v>1067</v>
      </c>
      <c r="C350" s="77">
        <v>4</v>
      </c>
      <c r="D350" s="77">
        <v>2</v>
      </c>
      <c r="E350" s="76" t="s">
        <v>1068</v>
      </c>
      <c r="F350" s="78">
        <v>13774099608</v>
      </c>
      <c r="G350" s="79">
        <v>13.42</v>
      </c>
      <c r="H350" s="79"/>
      <c r="I350" s="79"/>
      <c r="J350" s="79"/>
      <c r="K350" s="79">
        <v>5.8</v>
      </c>
      <c r="L350" s="79"/>
      <c r="M350" s="79"/>
      <c r="N350" s="79"/>
      <c r="O350" s="79"/>
      <c r="P350" s="79"/>
      <c r="Q350" s="79">
        <v>5.8</v>
      </c>
      <c r="R350" s="207">
        <v>7.62</v>
      </c>
      <c r="S350" s="146"/>
      <c r="T350" s="133"/>
      <c r="U350" s="45"/>
    </row>
    <row r="351" s="39" customFormat="1" ht="25.2" customHeight="1" spans="1:21">
      <c r="A351" s="6" t="s">
        <v>1069</v>
      </c>
      <c r="B351" s="76" t="s">
        <v>1070</v>
      </c>
      <c r="C351" s="77">
        <v>2</v>
      </c>
      <c r="D351" s="77">
        <v>2</v>
      </c>
      <c r="E351" s="76" t="s">
        <v>1071</v>
      </c>
      <c r="F351" s="78">
        <v>15335908990</v>
      </c>
      <c r="G351" s="79">
        <v>8.22</v>
      </c>
      <c r="H351" s="79"/>
      <c r="I351" s="79"/>
      <c r="J351" s="79"/>
      <c r="K351" s="79">
        <v>5.03</v>
      </c>
      <c r="L351" s="79"/>
      <c r="M351" s="79">
        <v>0.91</v>
      </c>
      <c r="N351" s="79"/>
      <c r="O351" s="79"/>
      <c r="P351" s="79"/>
      <c r="Q351" s="79">
        <v>4.12</v>
      </c>
      <c r="R351" s="207">
        <v>3.19</v>
      </c>
      <c r="S351" s="146"/>
      <c r="T351" s="133"/>
      <c r="U351" s="45"/>
    </row>
    <row r="352" s="39" customFormat="1" ht="25.2" customHeight="1" spans="1:21">
      <c r="A352" s="6" t="s">
        <v>1072</v>
      </c>
      <c r="B352" s="76" t="s">
        <v>1073</v>
      </c>
      <c r="C352" s="77">
        <v>6</v>
      </c>
      <c r="D352" s="77">
        <v>2</v>
      </c>
      <c r="E352" s="76" t="s">
        <v>1074</v>
      </c>
      <c r="F352" s="78" t="s">
        <v>1075</v>
      </c>
      <c r="G352" s="79">
        <v>10.54</v>
      </c>
      <c r="H352" s="79"/>
      <c r="I352" s="79"/>
      <c r="J352" s="79"/>
      <c r="K352" s="79">
        <v>2.4</v>
      </c>
      <c r="L352" s="79"/>
      <c r="M352" s="79"/>
      <c r="N352" s="79"/>
      <c r="O352" s="79"/>
      <c r="P352" s="79"/>
      <c r="Q352" s="79">
        <v>2.4</v>
      </c>
      <c r="R352" s="207">
        <v>8.14</v>
      </c>
      <c r="S352" s="146"/>
      <c r="T352" s="133"/>
      <c r="U352" s="45"/>
    </row>
    <row r="353" s="39" customFormat="1" ht="25.2" customHeight="1" spans="1:21">
      <c r="A353" s="6" t="s">
        <v>1076</v>
      </c>
      <c r="B353" s="76" t="s">
        <v>1077</v>
      </c>
      <c r="C353" s="77">
        <v>3</v>
      </c>
      <c r="D353" s="77">
        <v>2</v>
      </c>
      <c r="E353" s="76" t="s">
        <v>1078</v>
      </c>
      <c r="F353" s="78">
        <v>13886874298</v>
      </c>
      <c r="G353" s="79">
        <v>9.04</v>
      </c>
      <c r="H353" s="79"/>
      <c r="I353" s="79"/>
      <c r="J353" s="79"/>
      <c r="K353" s="79">
        <v>3.7</v>
      </c>
      <c r="L353" s="79"/>
      <c r="M353" s="79"/>
      <c r="N353" s="79"/>
      <c r="O353" s="79"/>
      <c r="P353" s="79"/>
      <c r="Q353" s="79">
        <v>3.7</v>
      </c>
      <c r="R353" s="207">
        <v>5.34</v>
      </c>
      <c r="S353" s="146"/>
      <c r="T353" s="133"/>
      <c r="U353" s="45"/>
    </row>
    <row r="354" s="39" customFormat="1" ht="25.2" customHeight="1" spans="1:20">
      <c r="A354" s="6" t="s">
        <v>1079</v>
      </c>
      <c r="B354" s="76" t="s">
        <v>1080</v>
      </c>
      <c r="C354" s="77">
        <v>3</v>
      </c>
      <c r="D354" s="77">
        <v>2</v>
      </c>
      <c r="E354" s="76" t="s">
        <v>1081</v>
      </c>
      <c r="F354" s="78">
        <v>13774091695</v>
      </c>
      <c r="G354" s="79">
        <v>7.35</v>
      </c>
      <c r="H354" s="79"/>
      <c r="I354" s="79"/>
      <c r="J354" s="79"/>
      <c r="K354" s="79">
        <v>5.11</v>
      </c>
      <c r="L354" s="79"/>
      <c r="M354" s="79">
        <v>2.27</v>
      </c>
      <c r="N354" s="79"/>
      <c r="O354" s="79"/>
      <c r="P354" s="79"/>
      <c r="Q354" s="79">
        <v>2.84</v>
      </c>
      <c r="R354" s="207">
        <v>2.24</v>
      </c>
      <c r="S354" s="146"/>
      <c r="T354" s="133"/>
    </row>
    <row r="355" s="39" customFormat="1" ht="25.2" customHeight="1" spans="1:20">
      <c r="A355" s="6" t="s">
        <v>1082</v>
      </c>
      <c r="B355" s="76" t="s">
        <v>1083</v>
      </c>
      <c r="C355" s="77">
        <v>4</v>
      </c>
      <c r="D355" s="77">
        <v>2</v>
      </c>
      <c r="E355" s="76" t="s">
        <v>1084</v>
      </c>
      <c r="F355" s="78">
        <v>13635736645</v>
      </c>
      <c r="G355" s="79">
        <v>12.27</v>
      </c>
      <c r="H355" s="79"/>
      <c r="I355" s="79"/>
      <c r="J355" s="79"/>
      <c r="K355" s="79">
        <v>5.98</v>
      </c>
      <c r="L355" s="79"/>
      <c r="M355" s="79"/>
      <c r="N355" s="79"/>
      <c r="O355" s="79"/>
      <c r="P355" s="79"/>
      <c r="Q355" s="79">
        <v>5.98</v>
      </c>
      <c r="R355" s="207">
        <v>6.29</v>
      </c>
      <c r="S355" s="146"/>
      <c r="T355" s="133"/>
    </row>
    <row r="356" s="39" customFormat="1" ht="25.2" customHeight="1" spans="1:20">
      <c r="A356" s="6" t="s">
        <v>1085</v>
      </c>
      <c r="B356" s="76" t="s">
        <v>1086</v>
      </c>
      <c r="C356" s="77">
        <v>1</v>
      </c>
      <c r="D356" s="77">
        <v>1</v>
      </c>
      <c r="E356" s="76" t="s">
        <v>1087</v>
      </c>
      <c r="F356" s="78">
        <v>15871225486</v>
      </c>
      <c r="G356" s="79">
        <v>2.05</v>
      </c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207">
        <v>2.05</v>
      </c>
      <c r="S356" s="146"/>
      <c r="T356" s="133"/>
    </row>
    <row r="357" s="39" customFormat="1" ht="25.2" customHeight="1" spans="1:20">
      <c r="A357" s="6" t="s">
        <v>1088</v>
      </c>
      <c r="B357" s="76" t="s">
        <v>1089</v>
      </c>
      <c r="C357" s="77">
        <v>3</v>
      </c>
      <c r="D357" s="77">
        <v>2</v>
      </c>
      <c r="E357" s="76" t="s">
        <v>1090</v>
      </c>
      <c r="F357" s="78">
        <v>15997880049</v>
      </c>
      <c r="G357" s="79">
        <v>7.64</v>
      </c>
      <c r="H357" s="79"/>
      <c r="I357" s="79"/>
      <c r="J357" s="79"/>
      <c r="K357" s="79">
        <v>4.25</v>
      </c>
      <c r="L357" s="79"/>
      <c r="M357" s="79"/>
      <c r="N357" s="79"/>
      <c r="O357" s="79"/>
      <c r="P357" s="79"/>
      <c r="Q357" s="79">
        <v>4.25</v>
      </c>
      <c r="R357" s="207">
        <v>3.39</v>
      </c>
      <c r="S357" s="146"/>
      <c r="T357" s="133"/>
    </row>
    <row r="358" s="39" customFormat="1" ht="25.2" customHeight="1" spans="1:20">
      <c r="A358" s="6" t="s">
        <v>1091</v>
      </c>
      <c r="B358" s="76" t="s">
        <v>1092</v>
      </c>
      <c r="C358" s="77">
        <v>2</v>
      </c>
      <c r="D358" s="77">
        <v>2</v>
      </c>
      <c r="E358" s="76" t="s">
        <v>1093</v>
      </c>
      <c r="F358" s="78">
        <v>13581394356</v>
      </c>
      <c r="G358" s="79">
        <v>5.39</v>
      </c>
      <c r="H358" s="79"/>
      <c r="I358" s="79"/>
      <c r="J358" s="79"/>
      <c r="K358" s="79">
        <v>3.7</v>
      </c>
      <c r="L358" s="79"/>
      <c r="M358" s="79"/>
      <c r="N358" s="79"/>
      <c r="O358" s="79"/>
      <c r="P358" s="79"/>
      <c r="Q358" s="79">
        <v>3.7</v>
      </c>
      <c r="R358" s="208">
        <v>1.69</v>
      </c>
      <c r="S358" s="146"/>
      <c r="T358" s="133"/>
    </row>
    <row r="359" s="39" customFormat="1" ht="25.2" customHeight="1" spans="1:20">
      <c r="A359" s="6" t="s">
        <v>1094</v>
      </c>
      <c r="B359" s="76" t="s">
        <v>1095</v>
      </c>
      <c r="C359" s="77">
        <v>3</v>
      </c>
      <c r="D359" s="77">
        <v>3</v>
      </c>
      <c r="E359" s="76" t="s">
        <v>1096</v>
      </c>
      <c r="F359" s="78">
        <v>13825579717</v>
      </c>
      <c r="G359" s="79">
        <v>0</v>
      </c>
      <c r="H359" s="79"/>
      <c r="I359" s="79">
        <v>2.3</v>
      </c>
      <c r="J359" s="199"/>
      <c r="K359" s="79"/>
      <c r="L359" s="79"/>
      <c r="M359" s="200"/>
      <c r="N359" s="79"/>
      <c r="O359" s="79"/>
      <c r="P359" s="79"/>
      <c r="Q359" s="79"/>
      <c r="R359" s="79">
        <v>2.3</v>
      </c>
      <c r="S359" s="146"/>
      <c r="T359" s="133"/>
    </row>
    <row r="360" s="39" customFormat="1" ht="25.2" customHeight="1" spans="1:20">
      <c r="A360" s="190"/>
      <c r="B360" s="190"/>
      <c r="C360" s="191"/>
      <c r="D360" s="191"/>
      <c r="E360" s="190"/>
      <c r="F360" s="190"/>
      <c r="G360" s="192"/>
      <c r="H360" s="192"/>
      <c r="I360" s="192"/>
      <c r="J360" s="192"/>
      <c r="K360" s="192"/>
      <c r="L360" s="192"/>
      <c r="M360" s="192"/>
      <c r="N360" s="192"/>
      <c r="O360" s="192"/>
      <c r="P360" s="192"/>
      <c r="Q360" s="192"/>
      <c r="R360" s="192"/>
      <c r="S360" s="209"/>
      <c r="T360" s="210"/>
    </row>
    <row r="361" s="46" customFormat="1" ht="26.25" customHeight="1" spans="1:20">
      <c r="A361" s="193"/>
      <c r="B361" s="193"/>
      <c r="C361" s="194"/>
      <c r="D361" s="194"/>
      <c r="E361" s="195"/>
      <c r="F361" s="196"/>
      <c r="G361" s="193"/>
      <c r="H361" s="195"/>
      <c r="I361" s="195"/>
      <c r="J361" s="201"/>
      <c r="K361" s="193"/>
      <c r="L361" s="201"/>
      <c r="M361" s="202"/>
      <c r="N361" s="203"/>
      <c r="O361" s="202" t="s">
        <v>1097</v>
      </c>
      <c r="P361" s="201"/>
      <c r="Q361" s="201"/>
      <c r="R361" s="193"/>
      <c r="S361" s="193"/>
      <c r="T361" s="193"/>
    </row>
    <row r="362" s="47" customFormat="1" ht="38.25" customHeight="1" spans="1:20">
      <c r="A362" s="197" t="s">
        <v>1098</v>
      </c>
      <c r="B362" s="198"/>
      <c r="C362" s="198"/>
      <c r="D362" s="198"/>
      <c r="E362" s="198"/>
      <c r="F362" s="198"/>
      <c r="G362" s="198"/>
      <c r="H362" s="198"/>
      <c r="I362" s="198"/>
      <c r="J362" s="198"/>
      <c r="K362" s="198"/>
      <c r="L362" s="198"/>
      <c r="M362" s="198"/>
      <c r="N362" s="198"/>
      <c r="O362" s="198"/>
      <c r="P362" s="198"/>
      <c r="Q362" s="198"/>
      <c r="R362" s="198"/>
      <c r="S362" s="198"/>
      <c r="T362" s="198"/>
    </row>
  </sheetData>
  <autoFilter xmlns:etc="http://www.wps.cn/officeDocument/2017/etCustomData" ref="A6:U362" etc:filterBottomFollowUsedRange="0">
    <extLst/>
  </autoFilter>
  <mergeCells count="13">
    <mergeCell ref="A1:T1"/>
    <mergeCell ref="A2:T2"/>
    <mergeCell ref="A3:F3"/>
    <mergeCell ref="S3:T3"/>
    <mergeCell ref="B4:G4"/>
    <mergeCell ref="H4:J4"/>
    <mergeCell ref="K4:Q4"/>
    <mergeCell ref="H361:I361"/>
    <mergeCell ref="A362:T362"/>
    <mergeCell ref="A4:A5"/>
    <mergeCell ref="R4:R5"/>
    <mergeCell ref="S4:S5"/>
    <mergeCell ref="T4:T5"/>
  </mergeCells>
  <conditionalFormatting sqref="K359:Q359">
    <cfRule type="duplicateValues" dxfId="0" priority="2"/>
  </conditionalFormatting>
  <printOptions horizontalCentered="1"/>
  <pageMargins left="0.708661417322835" right="0.708661417322835" top="0.590551181102362" bottom="0.590551181102362" header="0.511811023622047" footer="0.511811023622047"/>
  <pageSetup paperSize="8" orientation="landscape" horizontalDpi="1200" verticalDpi="12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opLeftCell="A4" workbookViewId="0">
      <selection activeCell="J10" sqref="J10"/>
    </sheetView>
  </sheetViews>
  <sheetFormatPr defaultColWidth="9" defaultRowHeight="12.75"/>
  <sheetData>
    <row r="1" ht="27" spans="1:18">
      <c r="A1" s="1" t="s">
        <v>1099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4.6" customHeight="1" spans="1:18">
      <c r="A2" s="2"/>
      <c r="B2" s="2"/>
      <c r="C2" s="2"/>
      <c r="D2" s="2"/>
      <c r="E2" s="2"/>
      <c r="F2" s="2"/>
      <c r="G2" s="3" t="s">
        <v>1100</v>
      </c>
      <c r="H2" s="3"/>
      <c r="I2" s="3"/>
      <c r="J2" s="3"/>
      <c r="K2" s="3"/>
      <c r="L2" s="2"/>
      <c r="M2" s="2"/>
      <c r="N2" s="2"/>
      <c r="O2" s="2"/>
      <c r="P2" s="2"/>
      <c r="Q2" s="2"/>
      <c r="R2" s="2"/>
    </row>
    <row r="3" ht="24.6" customHeight="1" spans="1:18">
      <c r="A3" s="4" t="s">
        <v>1101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2" t="s">
        <v>3</v>
      </c>
    </row>
    <row r="4" ht="24.6" customHeight="1" spans="1:18">
      <c r="A4" s="6" t="s">
        <v>4</v>
      </c>
      <c r="B4" s="7" t="s">
        <v>5</v>
      </c>
      <c r="C4" s="8"/>
      <c r="D4" s="8"/>
      <c r="E4" s="8"/>
      <c r="F4" s="9"/>
      <c r="G4" s="10" t="s">
        <v>6</v>
      </c>
      <c r="H4" s="11"/>
      <c r="I4" s="29"/>
      <c r="J4" s="10" t="s">
        <v>7</v>
      </c>
      <c r="K4" s="11"/>
      <c r="L4" s="11"/>
      <c r="M4" s="11"/>
      <c r="N4" s="11"/>
      <c r="O4" s="11"/>
      <c r="P4" s="29"/>
      <c r="Q4" s="33" t="s">
        <v>8</v>
      </c>
      <c r="R4" s="33" t="s">
        <v>9</v>
      </c>
    </row>
    <row r="5" ht="99.6" customHeight="1" spans="1:18">
      <c r="A5" s="6"/>
      <c r="B5" s="12" t="s">
        <v>1102</v>
      </c>
      <c r="C5" s="12" t="s">
        <v>12</v>
      </c>
      <c r="D5" s="12" t="s">
        <v>13</v>
      </c>
      <c r="E5" s="13" t="s">
        <v>1103</v>
      </c>
      <c r="F5" s="14" t="s">
        <v>16</v>
      </c>
      <c r="G5" s="14" t="s">
        <v>17</v>
      </c>
      <c r="H5" s="14" t="s">
        <v>18</v>
      </c>
      <c r="I5" s="14" t="s">
        <v>19</v>
      </c>
      <c r="J5" s="12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34"/>
      <c r="R5" s="34"/>
    </row>
    <row r="6" ht="24.6" customHeight="1" spans="1:18">
      <c r="A6" s="15" t="s">
        <v>27</v>
      </c>
      <c r="B6" s="15">
        <v>1</v>
      </c>
      <c r="C6" s="15">
        <v>2</v>
      </c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15">
        <v>8</v>
      </c>
      <c r="J6" s="15">
        <v>9</v>
      </c>
      <c r="K6" s="15">
        <v>10</v>
      </c>
      <c r="L6" s="15">
        <v>11</v>
      </c>
      <c r="M6" s="15">
        <v>12</v>
      </c>
      <c r="N6" s="15">
        <v>13</v>
      </c>
      <c r="O6" s="15">
        <v>14</v>
      </c>
      <c r="P6" s="15">
        <v>15</v>
      </c>
      <c r="Q6" s="15">
        <v>16</v>
      </c>
      <c r="R6" s="15">
        <v>17</v>
      </c>
    </row>
    <row r="7" ht="24.6" customHeight="1" spans="1:18">
      <c r="A7" s="16" t="s">
        <v>20</v>
      </c>
      <c r="B7" s="17"/>
      <c r="C7" s="18"/>
      <c r="D7" s="18"/>
      <c r="E7" s="18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  <c r="R7" s="19"/>
    </row>
    <row r="8" ht="24.6" customHeight="1" spans="1:18">
      <c r="A8" s="15">
        <v>1</v>
      </c>
      <c r="B8" s="20" t="s">
        <v>28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0"/>
    </row>
    <row r="9" ht="24.6" customHeight="1" spans="1:18">
      <c r="A9" s="15">
        <v>2</v>
      </c>
      <c r="B9" s="22" t="s">
        <v>284</v>
      </c>
      <c r="C9" s="23"/>
      <c r="D9" s="23"/>
      <c r="E9" s="2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2"/>
    </row>
    <row r="10" ht="24.6" customHeight="1" spans="1:18">
      <c r="A10" s="15">
        <v>3</v>
      </c>
      <c r="B10" s="22" t="s">
        <v>514</v>
      </c>
      <c r="C10" s="23"/>
      <c r="D10" s="23"/>
      <c r="E10" s="2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2"/>
    </row>
    <row r="11" ht="24.6" customHeight="1" spans="1:18">
      <c r="A11" s="15">
        <v>4</v>
      </c>
      <c r="B11" s="20" t="s">
        <v>827</v>
      </c>
      <c r="C11" s="21"/>
      <c r="D11" s="21"/>
      <c r="E11" s="24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2"/>
    </row>
    <row r="12" ht="24.6" customHeight="1" spans="1:18">
      <c r="A12" s="15">
        <v>5</v>
      </c>
      <c r="B12" s="22" t="s">
        <v>1104</v>
      </c>
      <c r="C12" s="23"/>
      <c r="D12" s="23"/>
      <c r="E12" s="24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2"/>
    </row>
    <row r="13" ht="24.6" customHeight="1" spans="1:18">
      <c r="A13" s="15">
        <v>6</v>
      </c>
      <c r="B13" s="22" t="s">
        <v>1105</v>
      </c>
      <c r="C13" s="23"/>
      <c r="D13" s="23"/>
      <c r="E13" s="21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35"/>
    </row>
    <row r="14" ht="24.6" customHeight="1" spans="1:18">
      <c r="A14" s="15"/>
      <c r="B14" s="22"/>
      <c r="C14" s="23"/>
      <c r="D14" s="23"/>
      <c r="E14" s="21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35"/>
    </row>
    <row r="15" ht="24.6" customHeight="1" spans="1:18">
      <c r="A15" s="15"/>
      <c r="B15" s="22"/>
      <c r="C15" s="23"/>
      <c r="D15" s="23"/>
      <c r="E15" s="21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35"/>
    </row>
    <row r="16" ht="24.6" customHeight="1" spans="1:18">
      <c r="A16" s="20"/>
      <c r="B16" s="20"/>
      <c r="C16" s="21"/>
      <c r="D16" s="21"/>
      <c r="E16" s="24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2"/>
    </row>
    <row r="17" ht="24.6" customHeight="1" spans="1:18">
      <c r="A17" s="26" t="s">
        <v>1106</v>
      </c>
      <c r="B17" s="27"/>
      <c r="C17" s="27"/>
      <c r="D17" s="27"/>
      <c r="E17" s="27"/>
      <c r="F17" s="27"/>
      <c r="G17" s="28"/>
      <c r="H17" s="28"/>
      <c r="I17" s="30" t="s">
        <v>1107</v>
      </c>
      <c r="J17" s="30"/>
      <c r="K17" s="27"/>
      <c r="L17" s="27"/>
      <c r="M17" s="27"/>
      <c r="N17" s="28"/>
      <c r="O17" s="31" t="s">
        <v>1097</v>
      </c>
      <c r="P17" s="27"/>
      <c r="Q17" s="27"/>
      <c r="R17" s="27"/>
    </row>
  </sheetData>
  <mergeCells count="10">
    <mergeCell ref="A1:R1"/>
    <mergeCell ref="G2:K2"/>
    <mergeCell ref="A3:E3"/>
    <mergeCell ref="B4:F4"/>
    <mergeCell ref="G4:I4"/>
    <mergeCell ref="J4:P4"/>
    <mergeCell ref="I17:J17"/>
    <mergeCell ref="A4:A5"/>
    <mergeCell ref="Q4:Q5"/>
    <mergeCell ref="R4:R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分户申报表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2024-04-02T02:29:00Z</dcterms:created>
  <cp:lastPrinted>2024-04-18T05:42:00Z</cp:lastPrinted>
  <dcterms:modified xsi:type="dcterms:W3CDTF">2024-11-21T08:07:20Z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F457F9E1BC2A49F4B6FC53EC70C70821_13</vt:lpwstr>
  </property>
  <property fmtid="{D5CDD505-2E9C-101B-9397-08002B2CF9AE}" pid="3" name="KSOProductBuildVer">
    <vt:lpwstr>2052-12.1.0.18912</vt:lpwstr>
  </property>
</Properties>
</file>