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<sst xmlns="http://schemas.openxmlformats.org/spreadsheetml/2006/main" count="148" uniqueCount="49">
  <si>
    <t>2022年秋开学情况统计</t>
  </si>
  <si>
    <t>序号</t>
  </si>
  <si>
    <t>学校</t>
  </si>
  <si>
    <t>校长</t>
  </si>
  <si>
    <t>联系电话</t>
  </si>
  <si>
    <t>教职工总数</t>
  </si>
  <si>
    <t>一年级</t>
  </si>
  <si>
    <t>二年级</t>
  </si>
  <si>
    <t>三年级</t>
  </si>
  <si>
    <t>四年级</t>
  </si>
  <si>
    <t>五年级</t>
  </si>
  <si>
    <t>六年级</t>
  </si>
  <si>
    <t>七年级</t>
  </si>
  <si>
    <t>八年级</t>
  </si>
  <si>
    <t>九年级</t>
  </si>
  <si>
    <t>合计</t>
  </si>
  <si>
    <t>辍学学生数</t>
  </si>
  <si>
    <t>寄宿学生总数</t>
  </si>
  <si>
    <t>进城务工人员子女数</t>
  </si>
  <si>
    <t>班级数</t>
  </si>
  <si>
    <t>人数</t>
  </si>
  <si>
    <t>56人以上大班额数</t>
  </si>
  <si>
    <t>66人以上超大班额数</t>
  </si>
  <si>
    <t>班级</t>
  </si>
  <si>
    <t>学籍人数</t>
  </si>
  <si>
    <t>实到</t>
  </si>
  <si>
    <t>其中残疾学生</t>
  </si>
  <si>
    <t>其中留守生</t>
  </si>
  <si>
    <t>总数</t>
  </si>
  <si>
    <t>男</t>
  </si>
  <si>
    <t>女</t>
  </si>
  <si>
    <t>洪山镇双河学校</t>
  </si>
  <si>
    <t>揭青波</t>
  </si>
  <si>
    <t>2</t>
  </si>
  <si>
    <t>随县洪山镇第一中学</t>
  </si>
  <si>
    <t>任勇兵</t>
  </si>
  <si>
    <t>洪山镇中心学校</t>
  </si>
  <si>
    <t>黄海</t>
  </si>
  <si>
    <t>随县洪山镇宋家小学</t>
  </si>
  <si>
    <t>肖强</t>
  </si>
  <si>
    <t>5</t>
  </si>
  <si>
    <t>洪山镇小学</t>
  </si>
  <si>
    <t>聂爱红</t>
  </si>
  <si>
    <t>6</t>
  </si>
  <si>
    <t>洪山镇龙泉小学</t>
  </si>
  <si>
    <t>包雪云</t>
  </si>
  <si>
    <t>7</t>
  </si>
  <si>
    <t>随县洪山镇朱集小学</t>
  </si>
  <si>
    <t>徐涛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</si>
</sst>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2"/>
      <name val="黑体"/>
      <charset val="134"/>
    </font>
    <font>
      <sz val="9"/>
      <name val="仿宋_GB2312"/>
      <charset val="134"/>
    </font>
    <font>
      <sz val="10"/>
      <name val="仿宋_GB2312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0"/>
      </right>
      <top style="thin">
        <color theme="0"/>
      </top>
      <bottom style="thin">
        <color rgb="FF000000"/>
      </bottom>
      <diagonal/>
    </border>
    <border>
      <left style="thin">
        <color rgb="FF000000"/>
      </left>
      <right style="thin">
        <color theme="0"/>
      </right>
      <top style="thin">
        <color rgb="FF000000"/>
      </top>
      <bottom style="thin">
        <color theme="0"/>
      </bottom>
      <diagonal/>
    </border>
    <border>
      <left style="thin">
        <color rgb="FF00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3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14"/>
  <sheetViews>
    <sheetView tabSelected="1" topLeftCell="E1" workbookViewId="0">
      <selection activeCell="A1" sqref="$A1:$XFD14"/>
    </sheetView>
  </sheetViews>
  <sheetFormatPr defaultColWidth="8.88888888888889" defaultRowHeight="14.4"/>
  <sheetData>
    <row r="1" s="1" customFormat="1" ht="45" customHeight="1" spans="1:9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</row>
    <row r="2" s="1" customFormat="1" ht="20.25" customHeight="1" spans="1:9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/>
      <c r="H2" s="4"/>
      <c r="I2" s="4"/>
      <c r="J2" s="4"/>
      <c r="K2" s="4"/>
      <c r="L2" s="4"/>
      <c r="M2" s="4"/>
      <c r="N2" s="4"/>
      <c r="O2" s="4" t="s">
        <v>7</v>
      </c>
      <c r="P2" s="4"/>
      <c r="Q2" s="4"/>
      <c r="R2" s="4"/>
      <c r="S2" s="4"/>
      <c r="T2" s="4"/>
      <c r="U2" s="4"/>
      <c r="V2" s="4"/>
      <c r="W2" s="4"/>
      <c r="X2" s="4" t="s">
        <v>8</v>
      </c>
      <c r="Y2" s="4"/>
      <c r="Z2" s="4"/>
      <c r="AA2" s="4"/>
      <c r="AB2" s="4"/>
      <c r="AC2" s="4"/>
      <c r="AD2" s="4"/>
      <c r="AE2" s="4"/>
      <c r="AF2" s="4"/>
      <c r="AG2" s="4" t="s">
        <v>9</v>
      </c>
      <c r="AH2" s="4"/>
      <c r="AI2" s="4"/>
      <c r="AJ2" s="4"/>
      <c r="AK2" s="4"/>
      <c r="AL2" s="4"/>
      <c r="AM2" s="4"/>
      <c r="AN2" s="4"/>
      <c r="AO2" s="4"/>
      <c r="AP2" s="4" t="s">
        <v>10</v>
      </c>
      <c r="AQ2" s="4"/>
      <c r="AR2" s="4"/>
      <c r="AS2" s="4"/>
      <c r="AT2" s="4"/>
      <c r="AU2" s="4"/>
      <c r="AV2" s="4"/>
      <c r="AW2" s="4"/>
      <c r="AX2" s="4"/>
      <c r="AY2" s="4" t="s">
        <v>11</v>
      </c>
      <c r="AZ2" s="4"/>
      <c r="BA2" s="4"/>
      <c r="BB2" s="4"/>
      <c r="BC2" s="4"/>
      <c r="BD2" s="4"/>
      <c r="BE2" s="4"/>
      <c r="BF2" s="4"/>
      <c r="BG2" s="4"/>
      <c r="BH2" s="15" t="s">
        <v>12</v>
      </c>
      <c r="BI2" s="15"/>
      <c r="BJ2" s="15"/>
      <c r="BK2" s="15"/>
      <c r="BL2" s="15"/>
      <c r="BM2" s="15"/>
      <c r="BN2" s="15"/>
      <c r="BO2" s="15"/>
      <c r="BP2" s="15"/>
      <c r="BQ2" s="15" t="s">
        <v>13</v>
      </c>
      <c r="BR2" s="15"/>
      <c r="BS2" s="15"/>
      <c r="BT2" s="15"/>
      <c r="BU2" s="15"/>
      <c r="BV2" s="15"/>
      <c r="BW2" s="15"/>
      <c r="BX2" s="15"/>
      <c r="BY2" s="15"/>
      <c r="BZ2" s="15" t="s">
        <v>14</v>
      </c>
      <c r="CA2" s="15"/>
      <c r="CB2" s="15"/>
      <c r="CC2" s="15"/>
      <c r="CD2" s="15"/>
      <c r="CE2" s="15"/>
      <c r="CF2" s="15"/>
      <c r="CG2" s="15"/>
      <c r="CH2" s="15"/>
      <c r="CI2" s="4" t="s">
        <v>15</v>
      </c>
      <c r="CJ2" s="12"/>
      <c r="CK2" s="12"/>
      <c r="CL2" s="12"/>
      <c r="CM2" s="12"/>
      <c r="CN2" s="12"/>
      <c r="CO2" s="12"/>
      <c r="CP2" s="12"/>
      <c r="CQ2" s="12"/>
      <c r="CR2" s="4" t="s">
        <v>16</v>
      </c>
      <c r="CS2" s="21" t="s">
        <v>17</v>
      </c>
      <c r="CT2" s="4" t="s">
        <v>18</v>
      </c>
    </row>
    <row r="3" s="1" customFormat="1" ht="18.75" customHeight="1" spans="1:98">
      <c r="A3" s="3"/>
      <c r="B3" s="3"/>
      <c r="C3" s="3"/>
      <c r="D3" s="3"/>
      <c r="E3" s="3"/>
      <c r="F3" s="4" t="s">
        <v>19</v>
      </c>
      <c r="G3" s="4" t="s">
        <v>20</v>
      </c>
      <c r="H3" s="4"/>
      <c r="I3" s="4"/>
      <c r="J3" s="4"/>
      <c r="K3" s="4"/>
      <c r="L3" s="4"/>
      <c r="M3" s="4" t="s">
        <v>21</v>
      </c>
      <c r="N3" s="4" t="s">
        <v>22</v>
      </c>
      <c r="O3" s="4" t="s">
        <v>19</v>
      </c>
      <c r="P3" s="4" t="s">
        <v>20</v>
      </c>
      <c r="Q3" s="4"/>
      <c r="R3" s="4"/>
      <c r="S3" s="4"/>
      <c r="T3" s="4"/>
      <c r="U3" s="4"/>
      <c r="V3" s="4" t="s">
        <v>21</v>
      </c>
      <c r="W3" s="4" t="s">
        <v>22</v>
      </c>
      <c r="X3" s="4" t="s">
        <v>19</v>
      </c>
      <c r="Y3" s="4" t="s">
        <v>20</v>
      </c>
      <c r="Z3" s="4"/>
      <c r="AA3" s="4"/>
      <c r="AB3" s="4"/>
      <c r="AC3" s="4"/>
      <c r="AD3" s="4"/>
      <c r="AE3" s="4" t="s">
        <v>21</v>
      </c>
      <c r="AF3" s="4" t="s">
        <v>22</v>
      </c>
      <c r="AG3" s="4" t="s">
        <v>19</v>
      </c>
      <c r="AH3" s="4" t="s">
        <v>20</v>
      </c>
      <c r="AI3" s="4"/>
      <c r="AJ3" s="4"/>
      <c r="AK3" s="4"/>
      <c r="AL3" s="4"/>
      <c r="AM3" s="4"/>
      <c r="AN3" s="4" t="s">
        <v>21</v>
      </c>
      <c r="AO3" s="4" t="s">
        <v>22</v>
      </c>
      <c r="AP3" s="4" t="s">
        <v>19</v>
      </c>
      <c r="AQ3" s="4" t="s">
        <v>20</v>
      </c>
      <c r="AR3" s="4"/>
      <c r="AS3" s="4"/>
      <c r="AT3" s="4"/>
      <c r="AU3" s="4"/>
      <c r="AV3" s="4"/>
      <c r="AW3" s="4" t="s">
        <v>21</v>
      </c>
      <c r="AX3" s="4" t="s">
        <v>22</v>
      </c>
      <c r="AY3" s="4" t="s">
        <v>19</v>
      </c>
      <c r="AZ3" s="4" t="s">
        <v>20</v>
      </c>
      <c r="BA3" s="4"/>
      <c r="BB3" s="4"/>
      <c r="BC3" s="4"/>
      <c r="BD3" s="4"/>
      <c r="BE3" s="4"/>
      <c r="BF3" s="4" t="s">
        <v>21</v>
      </c>
      <c r="BG3" s="4" t="s">
        <v>22</v>
      </c>
      <c r="BH3" s="15" t="s">
        <v>23</v>
      </c>
      <c r="BI3" s="15" t="s">
        <v>20</v>
      </c>
      <c r="BJ3" s="15"/>
      <c r="BK3" s="15"/>
      <c r="BL3" s="15"/>
      <c r="BM3" s="15"/>
      <c r="BN3" s="15"/>
      <c r="BO3" s="15" t="s">
        <v>21</v>
      </c>
      <c r="BP3" s="15" t="s">
        <v>22</v>
      </c>
      <c r="BQ3" s="15" t="s">
        <v>23</v>
      </c>
      <c r="BR3" s="15" t="s">
        <v>20</v>
      </c>
      <c r="BS3" s="16"/>
      <c r="BT3" s="16"/>
      <c r="BU3" s="16"/>
      <c r="BV3" s="16"/>
      <c r="BW3" s="17"/>
      <c r="BX3" s="15" t="s">
        <v>21</v>
      </c>
      <c r="BY3" s="15" t="s">
        <v>22</v>
      </c>
      <c r="BZ3" s="15" t="s">
        <v>23</v>
      </c>
      <c r="CA3" s="15" t="s">
        <v>20</v>
      </c>
      <c r="CB3" s="15"/>
      <c r="CC3" s="15"/>
      <c r="CD3" s="15"/>
      <c r="CE3" s="15"/>
      <c r="CF3" s="15"/>
      <c r="CG3" s="15" t="s">
        <v>21</v>
      </c>
      <c r="CH3" s="15" t="s">
        <v>22</v>
      </c>
      <c r="CI3" s="4" t="s">
        <v>19</v>
      </c>
      <c r="CJ3" s="4" t="s">
        <v>20</v>
      </c>
      <c r="CK3" s="4"/>
      <c r="CL3" s="4"/>
      <c r="CM3" s="4"/>
      <c r="CN3" s="4"/>
      <c r="CO3" s="4"/>
      <c r="CP3" s="4" t="s">
        <v>21</v>
      </c>
      <c r="CQ3" s="4" t="s">
        <v>22</v>
      </c>
      <c r="CR3" s="4"/>
      <c r="CS3" s="22"/>
      <c r="CT3" s="4"/>
    </row>
    <row r="4" s="1" customFormat="1" ht="20.25" customHeight="1" spans="1:98">
      <c r="A4" s="3"/>
      <c r="B4" s="3"/>
      <c r="C4" s="3"/>
      <c r="D4" s="3"/>
      <c r="E4" s="3"/>
      <c r="F4" s="4"/>
      <c r="G4" s="4" t="s">
        <v>24</v>
      </c>
      <c r="H4" s="4" t="s">
        <v>25</v>
      </c>
      <c r="I4" s="12"/>
      <c r="J4" s="13"/>
      <c r="K4" s="4" t="s">
        <v>26</v>
      </c>
      <c r="L4" s="4" t="s">
        <v>27</v>
      </c>
      <c r="M4" s="4"/>
      <c r="N4" s="4"/>
      <c r="O4" s="4"/>
      <c r="P4" s="4" t="s">
        <v>24</v>
      </c>
      <c r="Q4" s="4" t="s">
        <v>25</v>
      </c>
      <c r="R4" s="12"/>
      <c r="S4" s="13"/>
      <c r="T4" s="4" t="s">
        <v>26</v>
      </c>
      <c r="U4" s="4" t="s">
        <v>27</v>
      </c>
      <c r="V4" s="4"/>
      <c r="W4" s="4"/>
      <c r="X4" s="4"/>
      <c r="Y4" s="4" t="s">
        <v>24</v>
      </c>
      <c r="Z4" s="4" t="s">
        <v>25</v>
      </c>
      <c r="AA4" s="12"/>
      <c r="AB4" s="13"/>
      <c r="AC4" s="4" t="s">
        <v>26</v>
      </c>
      <c r="AD4" s="4" t="s">
        <v>27</v>
      </c>
      <c r="AE4" s="4"/>
      <c r="AF4" s="4"/>
      <c r="AG4" s="4"/>
      <c r="AH4" s="4" t="s">
        <v>24</v>
      </c>
      <c r="AI4" s="4" t="s">
        <v>25</v>
      </c>
      <c r="AJ4" s="12"/>
      <c r="AK4" s="13"/>
      <c r="AL4" s="4" t="s">
        <v>26</v>
      </c>
      <c r="AM4" s="4" t="s">
        <v>27</v>
      </c>
      <c r="AN4" s="4"/>
      <c r="AO4" s="4"/>
      <c r="AP4" s="4"/>
      <c r="AQ4" s="4" t="s">
        <v>24</v>
      </c>
      <c r="AR4" s="4" t="s">
        <v>25</v>
      </c>
      <c r="AS4" s="12"/>
      <c r="AT4" s="13"/>
      <c r="AU4" s="4" t="s">
        <v>26</v>
      </c>
      <c r="AV4" s="4" t="s">
        <v>27</v>
      </c>
      <c r="AW4" s="4"/>
      <c r="AX4" s="4"/>
      <c r="AY4" s="4"/>
      <c r="AZ4" s="4" t="s">
        <v>24</v>
      </c>
      <c r="BA4" s="4" t="s">
        <v>25</v>
      </c>
      <c r="BB4" s="12"/>
      <c r="BC4" s="13"/>
      <c r="BD4" s="4" t="s">
        <v>26</v>
      </c>
      <c r="BE4" s="4" t="s">
        <v>27</v>
      </c>
      <c r="BF4" s="4"/>
      <c r="BG4" s="4"/>
      <c r="BH4" s="15"/>
      <c r="BI4" s="15" t="s">
        <v>24</v>
      </c>
      <c r="BJ4" s="15" t="s">
        <v>25</v>
      </c>
      <c r="BK4" s="16"/>
      <c r="BL4" s="17"/>
      <c r="BM4" s="15" t="s">
        <v>26</v>
      </c>
      <c r="BN4" s="15" t="s">
        <v>27</v>
      </c>
      <c r="BO4" s="15"/>
      <c r="BP4" s="15"/>
      <c r="BQ4" s="15"/>
      <c r="BR4" s="15" t="s">
        <v>24</v>
      </c>
      <c r="BS4" s="15" t="s">
        <v>25</v>
      </c>
      <c r="BT4" s="16"/>
      <c r="BU4" s="17"/>
      <c r="BV4" s="15" t="s">
        <v>26</v>
      </c>
      <c r="BW4" s="15" t="s">
        <v>27</v>
      </c>
      <c r="BX4" s="15"/>
      <c r="BY4" s="15"/>
      <c r="BZ4" s="15"/>
      <c r="CA4" s="15" t="s">
        <v>24</v>
      </c>
      <c r="CB4" s="15" t="s">
        <v>25</v>
      </c>
      <c r="CC4" s="16"/>
      <c r="CD4" s="17"/>
      <c r="CE4" s="15" t="s">
        <v>26</v>
      </c>
      <c r="CF4" s="15" t="s">
        <v>27</v>
      </c>
      <c r="CG4" s="15"/>
      <c r="CH4" s="15"/>
      <c r="CI4" s="4"/>
      <c r="CJ4" s="4" t="s">
        <v>24</v>
      </c>
      <c r="CK4" s="4" t="s">
        <v>25</v>
      </c>
      <c r="CL4" s="12"/>
      <c r="CM4" s="13"/>
      <c r="CN4" s="4" t="s">
        <v>26</v>
      </c>
      <c r="CO4" s="4" t="s">
        <v>27</v>
      </c>
      <c r="CP4" s="4"/>
      <c r="CQ4" s="4"/>
      <c r="CR4" s="4"/>
      <c r="CS4" s="22"/>
      <c r="CT4" s="4"/>
    </row>
    <row r="5" s="1" customFormat="1" ht="46.5" customHeight="1" spans="1:98">
      <c r="A5" s="3"/>
      <c r="B5" s="3"/>
      <c r="C5" s="3"/>
      <c r="D5" s="3"/>
      <c r="E5" s="3"/>
      <c r="F5" s="4"/>
      <c r="G5" s="5"/>
      <c r="H5" s="4" t="s">
        <v>28</v>
      </c>
      <c r="I5" s="4" t="s">
        <v>29</v>
      </c>
      <c r="J5" s="4" t="s">
        <v>30</v>
      </c>
      <c r="K5" s="14"/>
      <c r="L5" s="14"/>
      <c r="M5" s="4"/>
      <c r="N5" s="4"/>
      <c r="O5" s="4"/>
      <c r="P5" s="5"/>
      <c r="Q5" s="4" t="s">
        <v>28</v>
      </c>
      <c r="R5" s="4" t="s">
        <v>29</v>
      </c>
      <c r="S5" s="4" t="s">
        <v>30</v>
      </c>
      <c r="T5" s="14"/>
      <c r="U5" s="14"/>
      <c r="V5" s="4"/>
      <c r="W5" s="4"/>
      <c r="X5" s="4"/>
      <c r="Y5" s="5"/>
      <c r="Z5" s="4" t="s">
        <v>28</v>
      </c>
      <c r="AA5" s="4" t="s">
        <v>29</v>
      </c>
      <c r="AB5" s="4" t="s">
        <v>30</v>
      </c>
      <c r="AC5" s="14"/>
      <c r="AD5" s="14"/>
      <c r="AE5" s="4"/>
      <c r="AF5" s="4"/>
      <c r="AG5" s="4"/>
      <c r="AH5" s="5"/>
      <c r="AI5" s="4" t="s">
        <v>28</v>
      </c>
      <c r="AJ5" s="4" t="s">
        <v>29</v>
      </c>
      <c r="AK5" s="4" t="s">
        <v>30</v>
      </c>
      <c r="AL5" s="14"/>
      <c r="AM5" s="14"/>
      <c r="AN5" s="4"/>
      <c r="AO5" s="4"/>
      <c r="AP5" s="4"/>
      <c r="AQ5" s="5"/>
      <c r="AR5" s="4" t="s">
        <v>28</v>
      </c>
      <c r="AS5" s="4" t="s">
        <v>29</v>
      </c>
      <c r="AT5" s="4" t="s">
        <v>30</v>
      </c>
      <c r="AU5" s="14"/>
      <c r="AV5" s="14"/>
      <c r="AW5" s="4"/>
      <c r="AX5" s="4"/>
      <c r="AY5" s="4"/>
      <c r="AZ5" s="5"/>
      <c r="BA5" s="4" t="s">
        <v>28</v>
      </c>
      <c r="BB5" s="4" t="s">
        <v>29</v>
      </c>
      <c r="BC5" s="4" t="s">
        <v>30</v>
      </c>
      <c r="BD5" s="14"/>
      <c r="BE5" s="14"/>
      <c r="BF5" s="4"/>
      <c r="BG5" s="4"/>
      <c r="BH5" s="15"/>
      <c r="BI5" s="18"/>
      <c r="BJ5" s="15" t="s">
        <v>28</v>
      </c>
      <c r="BK5" s="15" t="s">
        <v>29</v>
      </c>
      <c r="BL5" s="15" t="s">
        <v>30</v>
      </c>
      <c r="BM5" s="19"/>
      <c r="BN5" s="19"/>
      <c r="BO5" s="15"/>
      <c r="BP5" s="15"/>
      <c r="BQ5" s="15"/>
      <c r="BR5" s="18"/>
      <c r="BS5" s="15" t="s">
        <v>28</v>
      </c>
      <c r="BT5" s="15" t="s">
        <v>29</v>
      </c>
      <c r="BU5" s="15" t="s">
        <v>30</v>
      </c>
      <c r="BV5" s="19"/>
      <c r="BW5" s="19"/>
      <c r="BX5" s="15"/>
      <c r="BY5" s="15"/>
      <c r="BZ5" s="15"/>
      <c r="CA5" s="18"/>
      <c r="CB5" s="15" t="s">
        <v>28</v>
      </c>
      <c r="CC5" s="15" t="s">
        <v>29</v>
      </c>
      <c r="CD5" s="15" t="s">
        <v>30</v>
      </c>
      <c r="CE5" s="19"/>
      <c r="CF5" s="19"/>
      <c r="CG5" s="15"/>
      <c r="CH5" s="15"/>
      <c r="CI5" s="4"/>
      <c r="CJ5" s="5"/>
      <c r="CK5" s="4" t="s">
        <v>28</v>
      </c>
      <c r="CL5" s="4" t="s">
        <v>29</v>
      </c>
      <c r="CM5" s="4" t="s">
        <v>30</v>
      </c>
      <c r="CN5" s="14"/>
      <c r="CO5" s="14"/>
      <c r="CP5" s="4"/>
      <c r="CQ5" s="4"/>
      <c r="CR5" s="4"/>
      <c r="CS5" s="22"/>
      <c r="CT5" s="4"/>
    </row>
    <row r="6" s="1" customFormat="1" ht="18.75" customHeight="1" spans="1:98">
      <c r="A6" s="6">
        <v>1</v>
      </c>
      <c r="B6" s="7" t="s">
        <v>31</v>
      </c>
      <c r="C6" s="7" t="s">
        <v>32</v>
      </c>
      <c r="D6" s="7">
        <v>13886860996</v>
      </c>
      <c r="E6" s="7">
        <v>28</v>
      </c>
      <c r="F6" s="7">
        <v>1</v>
      </c>
      <c r="G6" s="7">
        <v>44</v>
      </c>
      <c r="H6" s="7">
        <v>44</v>
      </c>
      <c r="I6" s="7">
        <v>19</v>
      </c>
      <c r="J6" s="7">
        <v>25</v>
      </c>
      <c r="K6" s="7">
        <v>0</v>
      </c>
      <c r="L6" s="7">
        <v>10</v>
      </c>
      <c r="M6" s="7">
        <v>0</v>
      </c>
      <c r="N6" s="7">
        <v>0</v>
      </c>
      <c r="O6" s="7">
        <v>1</v>
      </c>
      <c r="P6" s="7">
        <v>36</v>
      </c>
      <c r="Q6" s="7">
        <v>36</v>
      </c>
      <c r="R6" s="7">
        <v>17</v>
      </c>
      <c r="S6" s="7">
        <v>19</v>
      </c>
      <c r="T6" s="7">
        <v>0</v>
      </c>
      <c r="U6" s="7">
        <v>10</v>
      </c>
      <c r="V6" s="7">
        <v>0</v>
      </c>
      <c r="W6" s="7">
        <v>0</v>
      </c>
      <c r="X6" s="7">
        <v>1</v>
      </c>
      <c r="Y6" s="7">
        <v>52</v>
      </c>
      <c r="Z6" s="7">
        <v>52</v>
      </c>
      <c r="AA6" s="7">
        <v>25</v>
      </c>
      <c r="AB6" s="7">
        <v>27</v>
      </c>
      <c r="AC6" s="7">
        <v>0</v>
      </c>
      <c r="AD6" s="7">
        <v>23</v>
      </c>
      <c r="AE6" s="7">
        <v>0</v>
      </c>
      <c r="AF6" s="7">
        <v>0</v>
      </c>
      <c r="AG6" s="7">
        <v>1</v>
      </c>
      <c r="AH6" s="7">
        <v>53</v>
      </c>
      <c r="AI6" s="7">
        <v>53</v>
      </c>
      <c r="AJ6" s="7">
        <v>24</v>
      </c>
      <c r="AK6" s="7">
        <v>29</v>
      </c>
      <c r="AL6" s="7">
        <v>3</v>
      </c>
      <c r="AM6" s="7">
        <v>28</v>
      </c>
      <c r="AN6" s="7">
        <v>0</v>
      </c>
      <c r="AO6" s="7">
        <v>0</v>
      </c>
      <c r="AP6" s="7">
        <v>1</v>
      </c>
      <c r="AQ6" s="7">
        <v>49</v>
      </c>
      <c r="AR6" s="7">
        <v>49</v>
      </c>
      <c r="AS6" s="7">
        <v>23</v>
      </c>
      <c r="AT6" s="7">
        <v>26</v>
      </c>
      <c r="AU6" s="7">
        <v>0</v>
      </c>
      <c r="AV6" s="7">
        <v>20</v>
      </c>
      <c r="AW6" s="7">
        <v>0</v>
      </c>
      <c r="AX6" s="7">
        <v>0</v>
      </c>
      <c r="AY6" s="7">
        <v>2</v>
      </c>
      <c r="AZ6" s="7">
        <v>72</v>
      </c>
      <c r="BA6" s="7">
        <v>72</v>
      </c>
      <c r="BB6" s="7">
        <v>44</v>
      </c>
      <c r="BC6" s="7">
        <v>28</v>
      </c>
      <c r="BD6" s="7">
        <v>0</v>
      </c>
      <c r="BE6" s="7">
        <v>46</v>
      </c>
      <c r="BF6" s="7"/>
      <c r="BG6" s="7"/>
      <c r="BH6" s="7"/>
      <c r="BI6" s="7"/>
      <c r="BJ6" s="7">
        <v>0</v>
      </c>
      <c r="BK6" s="7"/>
      <c r="BL6" s="7"/>
      <c r="BM6" s="7"/>
      <c r="BN6" s="7"/>
      <c r="BO6" s="7"/>
      <c r="BP6" s="7"/>
      <c r="BQ6" s="7"/>
      <c r="BR6" s="7"/>
      <c r="BS6" s="7">
        <v>0</v>
      </c>
      <c r="BT6" s="7"/>
      <c r="BU6" s="7"/>
      <c r="BV6" s="7"/>
      <c r="BW6" s="7"/>
      <c r="BX6" s="7"/>
      <c r="BY6" s="7"/>
      <c r="BZ6" s="7">
        <v>2</v>
      </c>
      <c r="CA6" s="7">
        <v>93</v>
      </c>
      <c r="CB6" s="7">
        <v>93</v>
      </c>
      <c r="CC6" s="7">
        <v>44</v>
      </c>
      <c r="CD6" s="7">
        <v>49</v>
      </c>
      <c r="CE6" s="7">
        <v>0</v>
      </c>
      <c r="CF6" s="7">
        <v>33</v>
      </c>
      <c r="CG6" s="7">
        <v>0</v>
      </c>
      <c r="CH6" s="7">
        <v>0</v>
      </c>
      <c r="CI6" s="6">
        <f t="shared" ref="CI6:CQ6" si="0">BZ6+BQ6+BH6+AY6+AP6+AG6+X6+O6+F6</f>
        <v>9</v>
      </c>
      <c r="CJ6" s="6">
        <f t="shared" si="0"/>
        <v>399</v>
      </c>
      <c r="CK6" s="6">
        <f t="shared" si="0"/>
        <v>399</v>
      </c>
      <c r="CL6" s="6">
        <f t="shared" si="0"/>
        <v>196</v>
      </c>
      <c r="CM6" s="6">
        <f t="shared" si="0"/>
        <v>203</v>
      </c>
      <c r="CN6" s="6">
        <f t="shared" si="0"/>
        <v>3</v>
      </c>
      <c r="CO6" s="6">
        <f t="shared" si="0"/>
        <v>170</v>
      </c>
      <c r="CP6" s="6">
        <f t="shared" si="0"/>
        <v>0</v>
      </c>
      <c r="CQ6" s="6">
        <f t="shared" si="0"/>
        <v>0</v>
      </c>
      <c r="CR6" s="20"/>
      <c r="CS6" s="6"/>
      <c r="CT6" s="6">
        <v>1</v>
      </c>
    </row>
    <row r="7" s="1" customFormat="1" ht="18.75" customHeight="1" spans="1:98">
      <c r="A7" s="8" t="s">
        <v>33</v>
      </c>
      <c r="B7" s="7" t="s">
        <v>34</v>
      </c>
      <c r="C7" s="9" t="s">
        <v>35</v>
      </c>
      <c r="D7" s="9">
        <v>15972763366</v>
      </c>
      <c r="E7" s="9">
        <v>66</v>
      </c>
      <c r="F7" s="7">
        <v>2</v>
      </c>
      <c r="G7" s="7">
        <v>96</v>
      </c>
      <c r="H7" s="7">
        <v>96</v>
      </c>
      <c r="I7" s="7">
        <v>45</v>
      </c>
      <c r="J7" s="7">
        <v>51</v>
      </c>
      <c r="K7" s="7">
        <v>0</v>
      </c>
      <c r="L7" s="7">
        <v>9</v>
      </c>
      <c r="M7" s="7">
        <v>0</v>
      </c>
      <c r="N7" s="7">
        <v>0</v>
      </c>
      <c r="O7" s="7">
        <v>2</v>
      </c>
      <c r="P7" s="7">
        <v>105</v>
      </c>
      <c r="Q7" s="7">
        <v>103</v>
      </c>
      <c r="R7" s="7">
        <v>46</v>
      </c>
      <c r="S7" s="7">
        <v>57</v>
      </c>
      <c r="T7" s="7">
        <v>0</v>
      </c>
      <c r="U7" s="7">
        <v>7</v>
      </c>
      <c r="V7" s="7">
        <v>0</v>
      </c>
      <c r="W7" s="7">
        <v>0</v>
      </c>
      <c r="X7" s="7">
        <v>2</v>
      </c>
      <c r="Y7" s="7">
        <v>99</v>
      </c>
      <c r="Z7" s="7">
        <v>94</v>
      </c>
      <c r="AA7" s="7">
        <v>43</v>
      </c>
      <c r="AB7" s="7">
        <v>51</v>
      </c>
      <c r="AC7" s="7">
        <v>0</v>
      </c>
      <c r="AD7" s="7">
        <v>14</v>
      </c>
      <c r="AE7" s="7">
        <v>0</v>
      </c>
      <c r="AF7" s="7">
        <v>0</v>
      </c>
      <c r="AG7" s="7">
        <v>2</v>
      </c>
      <c r="AH7" s="7">
        <v>109</v>
      </c>
      <c r="AI7" s="7">
        <v>108</v>
      </c>
      <c r="AJ7" s="7">
        <v>59</v>
      </c>
      <c r="AK7" s="7">
        <v>49</v>
      </c>
      <c r="AL7" s="7">
        <v>1</v>
      </c>
      <c r="AM7" s="7">
        <v>16</v>
      </c>
      <c r="AN7" s="7">
        <v>0</v>
      </c>
      <c r="AO7" s="7">
        <v>0</v>
      </c>
      <c r="AP7" s="7">
        <v>2</v>
      </c>
      <c r="AQ7" s="7">
        <v>110</v>
      </c>
      <c r="AR7" s="7">
        <v>105</v>
      </c>
      <c r="AS7" s="7">
        <v>48</v>
      </c>
      <c r="AT7" s="7">
        <v>57</v>
      </c>
      <c r="AU7" s="7">
        <v>0</v>
      </c>
      <c r="AV7" s="7">
        <v>13</v>
      </c>
      <c r="AW7" s="7">
        <v>0</v>
      </c>
      <c r="AX7" s="7">
        <v>0</v>
      </c>
      <c r="AY7" s="7">
        <v>3</v>
      </c>
      <c r="AZ7" s="7">
        <v>123</v>
      </c>
      <c r="BA7" s="7">
        <v>124</v>
      </c>
      <c r="BB7" s="7">
        <v>78</v>
      </c>
      <c r="BC7" s="7">
        <v>46</v>
      </c>
      <c r="BD7" s="7">
        <v>0</v>
      </c>
      <c r="BE7" s="7">
        <v>20</v>
      </c>
      <c r="BF7" s="7">
        <v>0</v>
      </c>
      <c r="BG7" s="7">
        <v>0</v>
      </c>
      <c r="BH7" s="7">
        <v>3</v>
      </c>
      <c r="BI7" s="7">
        <v>165</v>
      </c>
      <c r="BJ7" s="7">
        <v>164</v>
      </c>
      <c r="BK7" s="7">
        <v>82</v>
      </c>
      <c r="BL7" s="7">
        <v>82</v>
      </c>
      <c r="BM7" s="7">
        <v>0</v>
      </c>
      <c r="BN7" s="7">
        <v>36</v>
      </c>
      <c r="BO7" s="7">
        <v>0</v>
      </c>
      <c r="BP7" s="7">
        <v>0</v>
      </c>
      <c r="BQ7" s="7">
        <v>3</v>
      </c>
      <c r="BR7" s="7">
        <v>150</v>
      </c>
      <c r="BS7" s="7">
        <v>149</v>
      </c>
      <c r="BT7" s="7">
        <v>78</v>
      </c>
      <c r="BU7" s="7">
        <v>71</v>
      </c>
      <c r="BV7" s="7">
        <v>1</v>
      </c>
      <c r="BW7" s="7">
        <v>30</v>
      </c>
      <c r="BX7" s="7">
        <v>0</v>
      </c>
      <c r="BY7" s="7">
        <v>0</v>
      </c>
      <c r="BZ7" s="7">
        <v>3</v>
      </c>
      <c r="CA7" s="7">
        <v>140</v>
      </c>
      <c r="CB7" s="7">
        <v>129</v>
      </c>
      <c r="CC7" s="7">
        <v>72</v>
      </c>
      <c r="CD7" s="7">
        <v>57</v>
      </c>
      <c r="CE7" s="7">
        <v>0</v>
      </c>
      <c r="CF7" s="7">
        <v>18</v>
      </c>
      <c r="CG7" s="7">
        <v>0</v>
      </c>
      <c r="CH7" s="7">
        <v>0</v>
      </c>
      <c r="CI7" s="6">
        <f t="shared" ref="CI7:CQ7" si="1">BZ7+BQ7+BH7+AY7+AP7+AG7+X7+O7+F7</f>
        <v>22</v>
      </c>
      <c r="CJ7" s="6">
        <f t="shared" si="1"/>
        <v>1097</v>
      </c>
      <c r="CK7" s="6">
        <f t="shared" si="1"/>
        <v>1072</v>
      </c>
      <c r="CL7" s="6">
        <f t="shared" si="1"/>
        <v>551</v>
      </c>
      <c r="CM7" s="6">
        <f t="shared" si="1"/>
        <v>521</v>
      </c>
      <c r="CN7" s="6">
        <f t="shared" si="1"/>
        <v>2</v>
      </c>
      <c r="CO7" s="6">
        <f t="shared" si="1"/>
        <v>163</v>
      </c>
      <c r="CP7" s="6">
        <f t="shared" si="1"/>
        <v>0</v>
      </c>
      <c r="CQ7" s="6">
        <f t="shared" si="1"/>
        <v>0</v>
      </c>
      <c r="CR7" s="20"/>
      <c r="CS7" s="6"/>
      <c r="CT7" s="6">
        <v>6</v>
      </c>
    </row>
    <row r="8" s="1" customFormat="1" ht="18.75" customHeight="1" spans="1:98">
      <c r="A8" s="6">
        <v>3</v>
      </c>
      <c r="B8" s="7" t="s">
        <v>36</v>
      </c>
      <c r="C8" s="7" t="s">
        <v>37</v>
      </c>
      <c r="D8" s="7">
        <v>13971792628</v>
      </c>
      <c r="E8" s="7">
        <v>96</v>
      </c>
      <c r="F8" s="7"/>
      <c r="G8" s="7"/>
      <c r="H8" s="7">
        <f>I8+J8</f>
        <v>0</v>
      </c>
      <c r="I8" s="7"/>
      <c r="J8" s="7"/>
      <c r="K8" s="7"/>
      <c r="L8" s="7"/>
      <c r="M8" s="7"/>
      <c r="N8" s="7"/>
      <c r="O8" s="7"/>
      <c r="P8" s="7"/>
      <c r="Q8" s="7">
        <f>R8+S8</f>
        <v>0</v>
      </c>
      <c r="R8" s="7"/>
      <c r="S8" s="7"/>
      <c r="T8" s="7"/>
      <c r="U8" s="7"/>
      <c r="V8" s="7"/>
      <c r="W8" s="7"/>
      <c r="X8" s="7"/>
      <c r="Y8" s="7"/>
      <c r="Z8" s="7">
        <f>AA8+AB8</f>
        <v>0</v>
      </c>
      <c r="AA8" s="7"/>
      <c r="AB8" s="7"/>
      <c r="AC8" s="7"/>
      <c r="AD8" s="7"/>
      <c r="AE8" s="7"/>
      <c r="AF8" s="7"/>
      <c r="AG8" s="7"/>
      <c r="AH8" s="7"/>
      <c r="AI8" s="7">
        <f>AJ8+AK8</f>
        <v>0</v>
      </c>
      <c r="AJ8" s="7"/>
      <c r="AK8" s="7"/>
      <c r="AL8" s="7"/>
      <c r="AM8" s="7"/>
      <c r="AN8" s="7"/>
      <c r="AO8" s="7"/>
      <c r="AP8" s="7"/>
      <c r="AQ8" s="7"/>
      <c r="AR8" s="7">
        <f>AS8+AT8</f>
        <v>0</v>
      </c>
      <c r="AS8" s="7"/>
      <c r="AT8" s="7"/>
      <c r="AU8" s="7"/>
      <c r="AV8" s="7"/>
      <c r="AW8" s="7"/>
      <c r="AX8" s="7"/>
      <c r="AY8" s="7"/>
      <c r="AZ8" s="7"/>
      <c r="BA8" s="7">
        <f>BB8+BC8</f>
        <v>0</v>
      </c>
      <c r="BB8" s="7"/>
      <c r="BC8" s="7"/>
      <c r="BD8" s="7"/>
      <c r="BE8" s="7"/>
      <c r="BF8" s="7"/>
      <c r="BG8" s="7"/>
      <c r="BH8" s="3">
        <v>7</v>
      </c>
      <c r="BI8" s="3">
        <v>344</v>
      </c>
      <c r="BJ8" s="7">
        <v>341</v>
      </c>
      <c r="BK8" s="7">
        <v>171</v>
      </c>
      <c r="BL8" s="7">
        <v>170</v>
      </c>
      <c r="BM8" s="7">
        <v>0</v>
      </c>
      <c r="BN8" s="7">
        <v>87</v>
      </c>
      <c r="BO8" s="7">
        <v>0</v>
      </c>
      <c r="BP8" s="7">
        <v>0</v>
      </c>
      <c r="BQ8" s="7">
        <v>8</v>
      </c>
      <c r="BR8" s="7">
        <v>399</v>
      </c>
      <c r="BS8" s="7">
        <v>385</v>
      </c>
      <c r="BT8" s="7">
        <v>196</v>
      </c>
      <c r="BU8" s="7">
        <v>189</v>
      </c>
      <c r="BV8" s="7">
        <v>0</v>
      </c>
      <c r="BW8" s="7">
        <v>107</v>
      </c>
      <c r="BX8" s="7">
        <v>0</v>
      </c>
      <c r="BY8" s="7">
        <v>0</v>
      </c>
      <c r="BZ8" s="7">
        <v>6</v>
      </c>
      <c r="CA8" s="7">
        <v>332</v>
      </c>
      <c r="CB8" s="7">
        <v>323</v>
      </c>
      <c r="CC8" s="7">
        <v>161</v>
      </c>
      <c r="CD8" s="7">
        <v>162</v>
      </c>
      <c r="CE8" s="7">
        <v>0</v>
      </c>
      <c r="CF8" s="7">
        <v>92</v>
      </c>
      <c r="CG8" s="7">
        <v>0</v>
      </c>
      <c r="CH8" s="7">
        <v>0</v>
      </c>
      <c r="CI8" s="6">
        <f t="shared" ref="CI8:CQ8" si="2">BZ8+BQ8+BH8+AY8+AP8+AG8+X8+O8+F8</f>
        <v>21</v>
      </c>
      <c r="CJ8" s="6">
        <f t="shared" si="2"/>
        <v>1075</v>
      </c>
      <c r="CK8" s="6">
        <f t="shared" si="2"/>
        <v>1049</v>
      </c>
      <c r="CL8" s="6">
        <f t="shared" si="2"/>
        <v>528</v>
      </c>
      <c r="CM8" s="6">
        <f t="shared" si="2"/>
        <v>521</v>
      </c>
      <c r="CN8" s="6">
        <f t="shared" si="2"/>
        <v>0</v>
      </c>
      <c r="CO8" s="6">
        <f t="shared" si="2"/>
        <v>286</v>
      </c>
      <c r="CP8" s="6">
        <f t="shared" si="2"/>
        <v>0</v>
      </c>
      <c r="CQ8" s="6">
        <f t="shared" si="2"/>
        <v>0</v>
      </c>
      <c r="CR8" s="20"/>
      <c r="CS8" s="6"/>
      <c r="CT8" s="6">
        <v>5</v>
      </c>
    </row>
    <row r="9" s="1" customFormat="1" ht="18.75" customHeight="1" spans="1:98">
      <c r="A9" s="6">
        <v>4</v>
      </c>
      <c r="B9" s="7" t="s">
        <v>38</v>
      </c>
      <c r="C9" s="6" t="s">
        <v>39</v>
      </c>
      <c r="D9" s="6">
        <v>18271513006</v>
      </c>
      <c r="E9" s="7">
        <v>9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0</v>
      </c>
      <c r="R9" s="7"/>
      <c r="S9" s="7"/>
      <c r="T9" s="7"/>
      <c r="U9" s="7"/>
      <c r="V9" s="7"/>
      <c r="W9" s="7"/>
      <c r="X9" s="7">
        <v>1</v>
      </c>
      <c r="Y9" s="7">
        <v>8</v>
      </c>
      <c r="Z9" s="7">
        <v>8</v>
      </c>
      <c r="AA9" s="7">
        <v>5</v>
      </c>
      <c r="AB9" s="7">
        <v>3</v>
      </c>
      <c r="AC9" s="7">
        <v>1</v>
      </c>
      <c r="AD9" s="7">
        <v>3</v>
      </c>
      <c r="AE9" s="7">
        <v>0</v>
      </c>
      <c r="AF9" s="7">
        <v>0</v>
      </c>
      <c r="AG9" s="7">
        <v>1</v>
      </c>
      <c r="AH9" s="7">
        <v>6</v>
      </c>
      <c r="AI9" s="7">
        <v>6</v>
      </c>
      <c r="AJ9" s="7">
        <v>4</v>
      </c>
      <c r="AK9" s="7">
        <v>2</v>
      </c>
      <c r="AL9" s="7">
        <v>0</v>
      </c>
      <c r="AM9" s="7">
        <v>1</v>
      </c>
      <c r="AN9" s="7">
        <v>0</v>
      </c>
      <c r="AO9" s="7">
        <v>0</v>
      </c>
      <c r="AP9" s="7">
        <v>1</v>
      </c>
      <c r="AQ9" s="7">
        <v>11</v>
      </c>
      <c r="AR9" s="7">
        <v>11</v>
      </c>
      <c r="AS9" s="7">
        <v>8</v>
      </c>
      <c r="AT9" s="7">
        <v>3</v>
      </c>
      <c r="AU9" s="7">
        <v>1</v>
      </c>
      <c r="AV9" s="7">
        <v>6</v>
      </c>
      <c r="AW9" s="7">
        <v>0</v>
      </c>
      <c r="AX9" s="7">
        <v>0</v>
      </c>
      <c r="AY9" s="7"/>
      <c r="AZ9" s="7"/>
      <c r="BA9" s="7">
        <v>0</v>
      </c>
      <c r="BB9" s="7"/>
      <c r="BC9" s="7"/>
      <c r="BD9" s="7"/>
      <c r="BE9" s="7"/>
      <c r="BF9" s="7"/>
      <c r="BG9" s="7"/>
      <c r="BH9" s="7"/>
      <c r="BI9" s="7"/>
      <c r="BJ9" s="7">
        <f t="shared" ref="BJ9:BJ13" si="3">BK9+BL9</f>
        <v>0</v>
      </c>
      <c r="BK9" s="7"/>
      <c r="BL9" s="7"/>
      <c r="BM9" s="7"/>
      <c r="BN9" s="7"/>
      <c r="BO9" s="7"/>
      <c r="BP9" s="7"/>
      <c r="BQ9" s="7"/>
      <c r="BR9" s="7"/>
      <c r="BS9" s="7">
        <f t="shared" ref="BS9:BS13" si="4">BT9+BU9</f>
        <v>0</v>
      </c>
      <c r="BT9" s="7"/>
      <c r="BU9" s="7"/>
      <c r="BV9" s="7"/>
      <c r="BW9" s="7"/>
      <c r="BX9" s="7"/>
      <c r="BY9" s="7"/>
      <c r="BZ9" s="7"/>
      <c r="CA9" s="7"/>
      <c r="CB9" s="7">
        <f t="shared" ref="CB9:CB13" si="5">CC9+CD9</f>
        <v>0</v>
      </c>
      <c r="CC9" s="7"/>
      <c r="CD9" s="7"/>
      <c r="CE9" s="7"/>
      <c r="CF9" s="7"/>
      <c r="CG9" s="7"/>
      <c r="CH9" s="7"/>
      <c r="CI9" s="6">
        <f t="shared" ref="CI9:CQ9" si="6">BZ9+BQ9+BH9+AY9+AP9+AG9+X9+O9+F9</f>
        <v>3</v>
      </c>
      <c r="CJ9" s="6">
        <f t="shared" si="6"/>
        <v>25</v>
      </c>
      <c r="CK9" s="6">
        <f t="shared" si="6"/>
        <v>25</v>
      </c>
      <c r="CL9" s="6">
        <f t="shared" si="6"/>
        <v>17</v>
      </c>
      <c r="CM9" s="6">
        <f t="shared" si="6"/>
        <v>8</v>
      </c>
      <c r="CN9" s="6">
        <f t="shared" si="6"/>
        <v>2</v>
      </c>
      <c r="CO9" s="6">
        <f t="shared" si="6"/>
        <v>10</v>
      </c>
      <c r="CP9" s="6">
        <f t="shared" si="6"/>
        <v>0</v>
      </c>
      <c r="CQ9" s="6">
        <f t="shared" si="6"/>
        <v>0</v>
      </c>
      <c r="CR9" s="20"/>
      <c r="CS9" s="6"/>
      <c r="CT9" s="6"/>
    </row>
    <row r="10" s="1" customFormat="1" ht="18.75" customHeight="1" spans="1:98">
      <c r="A10" s="8" t="s">
        <v>40</v>
      </c>
      <c r="B10" s="7" t="s">
        <v>41</v>
      </c>
      <c r="C10" s="6" t="s">
        <v>42</v>
      </c>
      <c r="D10" s="6">
        <v>15972786832</v>
      </c>
      <c r="E10" s="7">
        <v>112</v>
      </c>
      <c r="F10" s="7">
        <v>5</v>
      </c>
      <c r="G10" s="7">
        <v>269</v>
      </c>
      <c r="H10" s="7">
        <v>269</v>
      </c>
      <c r="I10" s="7">
        <v>142</v>
      </c>
      <c r="J10" s="7">
        <v>127</v>
      </c>
      <c r="K10" s="7"/>
      <c r="L10" s="7">
        <v>37</v>
      </c>
      <c r="M10" s="7"/>
      <c r="N10" s="7"/>
      <c r="O10" s="7">
        <v>5</v>
      </c>
      <c r="P10" s="7">
        <v>268</v>
      </c>
      <c r="Q10" s="7">
        <v>272</v>
      </c>
      <c r="R10" s="7">
        <v>142</v>
      </c>
      <c r="S10" s="7">
        <v>130</v>
      </c>
      <c r="T10" s="7"/>
      <c r="U10" s="7">
        <v>34</v>
      </c>
      <c r="V10" s="7"/>
      <c r="W10" s="7"/>
      <c r="X10" s="7">
        <v>5</v>
      </c>
      <c r="Y10" s="7">
        <v>251</v>
      </c>
      <c r="Z10" s="7">
        <v>245</v>
      </c>
      <c r="AA10" s="7">
        <v>143</v>
      </c>
      <c r="AB10" s="7">
        <v>102</v>
      </c>
      <c r="AC10" s="7"/>
      <c r="AD10" s="7">
        <v>39</v>
      </c>
      <c r="AE10" s="7"/>
      <c r="AF10" s="7"/>
      <c r="AG10" s="7">
        <v>6</v>
      </c>
      <c r="AH10" s="7">
        <v>293</v>
      </c>
      <c r="AI10" s="7">
        <v>287</v>
      </c>
      <c r="AJ10" s="7">
        <v>139</v>
      </c>
      <c r="AK10" s="7">
        <v>148</v>
      </c>
      <c r="AL10" s="7"/>
      <c r="AM10" s="7">
        <v>33</v>
      </c>
      <c r="AN10" s="7"/>
      <c r="AO10" s="7"/>
      <c r="AP10" s="7">
        <v>6</v>
      </c>
      <c r="AQ10" s="7">
        <v>288</v>
      </c>
      <c r="AR10" s="7">
        <v>285</v>
      </c>
      <c r="AS10" s="7">
        <v>141</v>
      </c>
      <c r="AT10" s="7">
        <v>144</v>
      </c>
      <c r="AU10" s="7"/>
      <c r="AV10" s="7">
        <v>32</v>
      </c>
      <c r="AW10" s="7"/>
      <c r="AX10" s="7"/>
      <c r="AY10" s="7">
        <v>6</v>
      </c>
      <c r="AZ10" s="7">
        <v>290</v>
      </c>
      <c r="BA10" s="7">
        <v>279</v>
      </c>
      <c r="BB10" s="7">
        <v>145</v>
      </c>
      <c r="BC10" s="7">
        <v>134</v>
      </c>
      <c r="BD10" s="7"/>
      <c r="BE10" s="7">
        <v>35</v>
      </c>
      <c r="BF10" s="7"/>
      <c r="BG10" s="7"/>
      <c r="BH10" s="7"/>
      <c r="BI10" s="7"/>
      <c r="BJ10" s="7">
        <f t="shared" si="3"/>
        <v>0</v>
      </c>
      <c r="BK10" s="7"/>
      <c r="BL10" s="7"/>
      <c r="BM10" s="7"/>
      <c r="BN10" s="7"/>
      <c r="BO10" s="7"/>
      <c r="BP10" s="7"/>
      <c r="BQ10" s="7"/>
      <c r="BR10" s="7"/>
      <c r="BS10" s="7">
        <f t="shared" si="4"/>
        <v>0</v>
      </c>
      <c r="BT10" s="7"/>
      <c r="BU10" s="7"/>
      <c r="BV10" s="7"/>
      <c r="BW10" s="7"/>
      <c r="BX10" s="7"/>
      <c r="BY10" s="7"/>
      <c r="BZ10" s="7"/>
      <c r="CA10" s="7"/>
      <c r="CB10" s="7">
        <f t="shared" si="5"/>
        <v>0</v>
      </c>
      <c r="CC10" s="7"/>
      <c r="CD10" s="7"/>
      <c r="CE10" s="7"/>
      <c r="CF10" s="7"/>
      <c r="CG10" s="7"/>
      <c r="CH10" s="7"/>
      <c r="CI10" s="6">
        <f t="shared" ref="CI10:CQ10" si="7">BZ10+BQ10+BH10+AY10+AP10+AG10+X10+O10+F10</f>
        <v>33</v>
      </c>
      <c r="CJ10" s="6">
        <f t="shared" si="7"/>
        <v>1659</v>
      </c>
      <c r="CK10" s="6">
        <f t="shared" si="7"/>
        <v>1637</v>
      </c>
      <c r="CL10" s="6">
        <f t="shared" si="7"/>
        <v>852</v>
      </c>
      <c r="CM10" s="6">
        <f t="shared" si="7"/>
        <v>785</v>
      </c>
      <c r="CN10" s="6">
        <f t="shared" si="7"/>
        <v>0</v>
      </c>
      <c r="CO10" s="6">
        <f t="shared" si="7"/>
        <v>210</v>
      </c>
      <c r="CP10" s="6">
        <f t="shared" si="7"/>
        <v>0</v>
      </c>
      <c r="CQ10" s="6">
        <f t="shared" si="7"/>
        <v>0</v>
      </c>
      <c r="CR10" s="20"/>
      <c r="CS10" s="6"/>
      <c r="CT10" s="6">
        <v>11</v>
      </c>
    </row>
    <row r="11" s="1" customFormat="1" ht="18.75" customHeight="1" spans="1:98">
      <c r="A11" s="8" t="s">
        <v>43</v>
      </c>
      <c r="B11" s="7" t="s">
        <v>44</v>
      </c>
      <c r="C11" s="6" t="s">
        <v>45</v>
      </c>
      <c r="D11" s="6">
        <v>13635730396</v>
      </c>
      <c r="E11" s="7">
        <v>19</v>
      </c>
      <c r="F11" s="7">
        <v>1</v>
      </c>
      <c r="G11" s="7">
        <v>26</v>
      </c>
      <c r="H11" s="7">
        <v>26</v>
      </c>
      <c r="I11" s="7">
        <v>8</v>
      </c>
      <c r="J11" s="7">
        <v>18</v>
      </c>
      <c r="K11" s="7">
        <v>1</v>
      </c>
      <c r="L11" s="7">
        <v>9</v>
      </c>
      <c r="M11" s="7">
        <v>0</v>
      </c>
      <c r="N11" s="7">
        <v>0</v>
      </c>
      <c r="O11" s="7">
        <v>1</v>
      </c>
      <c r="P11" s="7">
        <v>28</v>
      </c>
      <c r="Q11" s="7">
        <v>32</v>
      </c>
      <c r="R11" s="7">
        <v>18</v>
      </c>
      <c r="S11" s="7">
        <v>14</v>
      </c>
      <c r="T11" s="7">
        <v>1</v>
      </c>
      <c r="U11" s="7">
        <v>5</v>
      </c>
      <c r="V11" s="7">
        <v>0</v>
      </c>
      <c r="W11" s="7">
        <v>0</v>
      </c>
      <c r="X11" s="7">
        <v>1</v>
      </c>
      <c r="Y11" s="7">
        <v>30</v>
      </c>
      <c r="Z11" s="7">
        <v>31</v>
      </c>
      <c r="AA11" s="7">
        <v>16</v>
      </c>
      <c r="AB11" s="7">
        <v>15</v>
      </c>
      <c r="AC11" s="7">
        <v>0</v>
      </c>
      <c r="AD11" s="7">
        <v>3</v>
      </c>
      <c r="AE11" s="7">
        <v>0</v>
      </c>
      <c r="AF11" s="7">
        <v>0</v>
      </c>
      <c r="AG11" s="7">
        <v>1</v>
      </c>
      <c r="AH11" s="7">
        <v>35</v>
      </c>
      <c r="AI11" s="7">
        <v>36</v>
      </c>
      <c r="AJ11" s="7">
        <v>17</v>
      </c>
      <c r="AK11" s="7">
        <v>19</v>
      </c>
      <c r="AL11" s="7">
        <v>0</v>
      </c>
      <c r="AM11" s="7">
        <v>15</v>
      </c>
      <c r="AN11" s="7">
        <v>0</v>
      </c>
      <c r="AO11" s="7">
        <v>0</v>
      </c>
      <c r="AP11" s="7">
        <v>1</v>
      </c>
      <c r="AQ11" s="7">
        <v>36</v>
      </c>
      <c r="AR11" s="7">
        <v>35</v>
      </c>
      <c r="AS11" s="7">
        <v>18</v>
      </c>
      <c r="AT11" s="7">
        <v>17</v>
      </c>
      <c r="AU11" s="7">
        <v>0</v>
      </c>
      <c r="AV11" s="7">
        <v>9</v>
      </c>
      <c r="AW11" s="7">
        <v>0</v>
      </c>
      <c r="AX11" s="7">
        <v>0</v>
      </c>
      <c r="AY11" s="7">
        <v>1</v>
      </c>
      <c r="AZ11" s="7">
        <v>39</v>
      </c>
      <c r="BA11" s="7">
        <v>40</v>
      </c>
      <c r="BB11" s="7">
        <v>21</v>
      </c>
      <c r="BC11" s="7">
        <v>19</v>
      </c>
      <c r="BD11" s="7">
        <v>0</v>
      </c>
      <c r="BE11" s="7">
        <v>9</v>
      </c>
      <c r="BF11" s="7">
        <v>0</v>
      </c>
      <c r="BG11" s="7">
        <v>0</v>
      </c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6">
        <v>6</v>
      </c>
      <c r="CJ11" s="6">
        <v>194</v>
      </c>
      <c r="CK11" s="6">
        <v>200</v>
      </c>
      <c r="CL11" s="6">
        <v>98</v>
      </c>
      <c r="CM11" s="6">
        <v>102</v>
      </c>
      <c r="CN11" s="6">
        <v>2</v>
      </c>
      <c r="CO11" s="6">
        <v>50</v>
      </c>
      <c r="CP11" s="6">
        <v>0</v>
      </c>
      <c r="CQ11" s="6">
        <v>0</v>
      </c>
      <c r="CR11" s="20"/>
      <c r="CS11" s="6"/>
      <c r="CT11" s="6">
        <v>2</v>
      </c>
    </row>
    <row r="12" s="1" customFormat="1" ht="18.75" customHeight="1" spans="1:98">
      <c r="A12" s="8" t="s">
        <v>46</v>
      </c>
      <c r="B12" s="7" t="s">
        <v>47</v>
      </c>
      <c r="C12" s="6" t="s">
        <v>48</v>
      </c>
      <c r="D12" s="6">
        <v>15897602369</v>
      </c>
      <c r="E12" s="7">
        <v>17</v>
      </c>
      <c r="F12" s="7">
        <v>1</v>
      </c>
      <c r="G12" s="7">
        <v>18</v>
      </c>
      <c r="H12" s="7">
        <v>18</v>
      </c>
      <c r="I12" s="7">
        <v>8</v>
      </c>
      <c r="J12" s="7">
        <v>10</v>
      </c>
      <c r="K12" s="7">
        <v>0</v>
      </c>
      <c r="L12" s="7">
        <v>8</v>
      </c>
      <c r="M12" s="7">
        <v>0</v>
      </c>
      <c r="N12" s="7">
        <v>0</v>
      </c>
      <c r="O12" s="7">
        <v>1</v>
      </c>
      <c r="P12" s="7">
        <v>13</v>
      </c>
      <c r="Q12" s="7">
        <v>11</v>
      </c>
      <c r="R12" s="7">
        <v>6</v>
      </c>
      <c r="S12" s="7">
        <v>5</v>
      </c>
      <c r="T12" s="7">
        <v>0</v>
      </c>
      <c r="U12" s="7">
        <v>4</v>
      </c>
      <c r="V12" s="7">
        <v>0</v>
      </c>
      <c r="W12" s="7">
        <v>0</v>
      </c>
      <c r="X12" s="7">
        <v>1</v>
      </c>
      <c r="Y12" s="7">
        <v>29</v>
      </c>
      <c r="Z12" s="7">
        <v>25</v>
      </c>
      <c r="AA12" s="7">
        <v>14</v>
      </c>
      <c r="AB12" s="7">
        <v>11</v>
      </c>
      <c r="AC12" s="7">
        <v>0</v>
      </c>
      <c r="AD12" s="7">
        <v>12</v>
      </c>
      <c r="AE12" s="7">
        <v>0</v>
      </c>
      <c r="AF12" s="7">
        <v>0</v>
      </c>
      <c r="AG12" s="7">
        <v>1</v>
      </c>
      <c r="AH12" s="7">
        <v>35</v>
      </c>
      <c r="AI12" s="7">
        <v>31</v>
      </c>
      <c r="AJ12" s="7">
        <v>10</v>
      </c>
      <c r="AK12" s="7">
        <v>21</v>
      </c>
      <c r="AL12" s="7">
        <v>0</v>
      </c>
      <c r="AM12" s="7">
        <v>10</v>
      </c>
      <c r="AN12" s="7">
        <v>0</v>
      </c>
      <c r="AO12" s="7">
        <v>0</v>
      </c>
      <c r="AP12" s="7">
        <v>1</v>
      </c>
      <c r="AQ12" s="7">
        <v>27</v>
      </c>
      <c r="AR12" s="7">
        <v>26</v>
      </c>
      <c r="AS12" s="7">
        <v>9</v>
      </c>
      <c r="AT12" s="7">
        <v>17</v>
      </c>
      <c r="AU12" s="7">
        <v>0</v>
      </c>
      <c r="AV12" s="7">
        <v>8</v>
      </c>
      <c r="AW12" s="7">
        <v>0</v>
      </c>
      <c r="AX12" s="7">
        <v>0</v>
      </c>
      <c r="AY12" s="7">
        <v>1</v>
      </c>
      <c r="AZ12" s="7">
        <v>35</v>
      </c>
      <c r="BA12" s="7">
        <v>34</v>
      </c>
      <c r="BB12" s="7">
        <v>13</v>
      </c>
      <c r="BC12" s="7">
        <v>21</v>
      </c>
      <c r="BD12" s="7">
        <v>0</v>
      </c>
      <c r="BE12" s="7">
        <v>12</v>
      </c>
      <c r="BF12" s="7">
        <v>0</v>
      </c>
      <c r="BG12" s="7">
        <v>0</v>
      </c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6">
        <v>6</v>
      </c>
      <c r="CJ12" s="6">
        <v>157</v>
      </c>
      <c r="CK12" s="6">
        <v>145</v>
      </c>
      <c r="CL12" s="6">
        <v>60</v>
      </c>
      <c r="CM12" s="6">
        <v>85</v>
      </c>
      <c r="CN12" s="6">
        <v>0</v>
      </c>
      <c r="CO12" s="6">
        <v>54</v>
      </c>
      <c r="CP12" s="6">
        <v>0</v>
      </c>
      <c r="CQ12" s="6">
        <v>0</v>
      </c>
      <c r="CR12" s="20"/>
      <c r="CS12" s="6"/>
      <c r="CT12" s="6"/>
    </row>
    <row r="13" s="1" customFormat="1" ht="18.75" customHeight="1" spans="1:98">
      <c r="A13" s="6">
        <v>8</v>
      </c>
      <c r="B13" s="9"/>
      <c r="C13" s="7"/>
      <c r="D13" s="7"/>
      <c r="E13" s="7"/>
      <c r="F13" s="7"/>
      <c r="G13" s="7"/>
      <c r="H13" s="7">
        <f>I13+J13</f>
        <v>0</v>
      </c>
      <c r="I13" s="7"/>
      <c r="J13" s="7"/>
      <c r="K13" s="7"/>
      <c r="L13" s="7"/>
      <c r="M13" s="7"/>
      <c r="N13" s="7"/>
      <c r="O13" s="7"/>
      <c r="P13" s="7"/>
      <c r="Q13" s="7">
        <f>R13+S13</f>
        <v>0</v>
      </c>
      <c r="R13" s="7"/>
      <c r="S13" s="7"/>
      <c r="T13" s="7"/>
      <c r="U13" s="7"/>
      <c r="V13" s="7"/>
      <c r="W13" s="7"/>
      <c r="X13" s="7"/>
      <c r="Y13" s="7"/>
      <c r="Z13" s="7">
        <f>AA13+AB13</f>
        <v>0</v>
      </c>
      <c r="AA13" s="7"/>
      <c r="AB13" s="7"/>
      <c r="AC13" s="7"/>
      <c r="AD13" s="7"/>
      <c r="AE13" s="7"/>
      <c r="AF13" s="7"/>
      <c r="AG13" s="7"/>
      <c r="AH13" s="7"/>
      <c r="AI13" s="7">
        <f>AJ13+AK13</f>
        <v>0</v>
      </c>
      <c r="AJ13" s="7"/>
      <c r="AK13" s="7"/>
      <c r="AL13" s="7"/>
      <c r="AM13" s="7"/>
      <c r="AN13" s="7"/>
      <c r="AO13" s="7"/>
      <c r="AP13" s="7"/>
      <c r="AQ13" s="7"/>
      <c r="AR13" s="7">
        <f>AS13+AT13</f>
        <v>0</v>
      </c>
      <c r="AS13" s="7"/>
      <c r="AT13" s="7"/>
      <c r="AU13" s="7"/>
      <c r="AV13" s="7"/>
      <c r="AW13" s="7"/>
      <c r="AX13" s="7"/>
      <c r="AY13" s="7"/>
      <c r="AZ13" s="7"/>
      <c r="BA13" s="7">
        <f>BB13+BC13</f>
        <v>0</v>
      </c>
      <c r="BB13" s="7"/>
      <c r="BC13" s="7"/>
      <c r="BD13" s="7"/>
      <c r="BE13" s="7"/>
      <c r="BF13" s="7"/>
      <c r="BG13" s="7"/>
      <c r="BH13" s="7"/>
      <c r="BI13" s="7"/>
      <c r="BJ13" s="7">
        <f t="shared" si="3"/>
        <v>0</v>
      </c>
      <c r="BK13" s="7"/>
      <c r="BL13" s="7"/>
      <c r="BM13" s="7"/>
      <c r="BN13" s="7"/>
      <c r="BO13" s="7"/>
      <c r="BP13" s="7"/>
      <c r="BQ13" s="7"/>
      <c r="BR13" s="7"/>
      <c r="BS13" s="7">
        <f t="shared" si="4"/>
        <v>0</v>
      </c>
      <c r="BT13" s="7"/>
      <c r="BU13" s="7"/>
      <c r="BV13" s="7"/>
      <c r="BW13" s="7"/>
      <c r="BX13" s="7"/>
      <c r="BY13" s="7"/>
      <c r="BZ13" s="7"/>
      <c r="CA13" s="7"/>
      <c r="CB13" s="7">
        <f t="shared" si="5"/>
        <v>0</v>
      </c>
      <c r="CC13" s="7"/>
      <c r="CD13" s="7"/>
      <c r="CE13" s="7"/>
      <c r="CF13" s="7"/>
      <c r="CG13" s="7"/>
      <c r="CH13" s="7"/>
      <c r="CI13" s="6">
        <f t="shared" ref="CI13:CQ13" si="8">BZ13+BQ13+BH13+AY13+AP13+AG13+X13+O13+F13</f>
        <v>0</v>
      </c>
      <c r="CJ13" s="6">
        <f t="shared" si="8"/>
        <v>0</v>
      </c>
      <c r="CK13" s="6">
        <f t="shared" si="8"/>
        <v>0</v>
      </c>
      <c r="CL13" s="6">
        <f t="shared" si="8"/>
        <v>0</v>
      </c>
      <c r="CM13" s="6">
        <f t="shared" si="8"/>
        <v>0</v>
      </c>
      <c r="CN13" s="6">
        <f t="shared" si="8"/>
        <v>0</v>
      </c>
      <c r="CO13" s="6">
        <f t="shared" si="8"/>
        <v>0</v>
      </c>
      <c r="CP13" s="6">
        <f t="shared" si="8"/>
        <v>0</v>
      </c>
      <c r="CQ13" s="6">
        <f t="shared" si="8"/>
        <v>0</v>
      </c>
      <c r="CR13" s="20"/>
      <c r="CS13" s="6"/>
      <c r="CT13" s="6"/>
    </row>
    <row r="14" s="1" customFormat="1" ht="18" customHeight="1" spans="1:98">
      <c r="A14" s="6" t="s">
        <v>15</v>
      </c>
      <c r="B14" s="10"/>
      <c r="C14" s="10"/>
      <c r="D14" s="11"/>
      <c r="E14" s="6">
        <f t="shared" ref="E14:BP14" si="9">SUM(E6:E13)</f>
        <v>347</v>
      </c>
      <c r="F14" s="6">
        <f t="shared" si="9"/>
        <v>10</v>
      </c>
      <c r="G14" s="6">
        <f t="shared" si="9"/>
        <v>453</v>
      </c>
      <c r="H14" s="6">
        <f t="shared" si="9"/>
        <v>453</v>
      </c>
      <c r="I14" s="6">
        <f t="shared" si="9"/>
        <v>222</v>
      </c>
      <c r="J14" s="6">
        <f t="shared" si="9"/>
        <v>231</v>
      </c>
      <c r="K14" s="6">
        <f t="shared" si="9"/>
        <v>1</v>
      </c>
      <c r="L14" s="6">
        <f t="shared" si="9"/>
        <v>73</v>
      </c>
      <c r="M14" s="6">
        <f t="shared" si="9"/>
        <v>0</v>
      </c>
      <c r="N14" s="6">
        <f t="shared" si="9"/>
        <v>0</v>
      </c>
      <c r="O14" s="6">
        <f t="shared" si="9"/>
        <v>10</v>
      </c>
      <c r="P14" s="6">
        <f t="shared" si="9"/>
        <v>450</v>
      </c>
      <c r="Q14" s="6">
        <f t="shared" si="9"/>
        <v>454</v>
      </c>
      <c r="R14" s="6">
        <f t="shared" si="9"/>
        <v>229</v>
      </c>
      <c r="S14" s="6">
        <f t="shared" si="9"/>
        <v>225</v>
      </c>
      <c r="T14" s="6">
        <f t="shared" si="9"/>
        <v>1</v>
      </c>
      <c r="U14" s="6">
        <f t="shared" si="9"/>
        <v>60</v>
      </c>
      <c r="V14" s="6">
        <f t="shared" si="9"/>
        <v>0</v>
      </c>
      <c r="W14" s="6">
        <f t="shared" si="9"/>
        <v>0</v>
      </c>
      <c r="X14" s="6">
        <f t="shared" si="9"/>
        <v>11</v>
      </c>
      <c r="Y14" s="6">
        <f t="shared" si="9"/>
        <v>469</v>
      </c>
      <c r="Z14" s="6">
        <f t="shared" si="9"/>
        <v>455</v>
      </c>
      <c r="AA14" s="6">
        <f t="shared" si="9"/>
        <v>246</v>
      </c>
      <c r="AB14" s="6">
        <f t="shared" si="9"/>
        <v>209</v>
      </c>
      <c r="AC14" s="6">
        <f t="shared" si="9"/>
        <v>1</v>
      </c>
      <c r="AD14" s="6">
        <f t="shared" si="9"/>
        <v>94</v>
      </c>
      <c r="AE14" s="6">
        <f t="shared" si="9"/>
        <v>0</v>
      </c>
      <c r="AF14" s="6">
        <f t="shared" si="9"/>
        <v>0</v>
      </c>
      <c r="AG14" s="6">
        <f t="shared" si="9"/>
        <v>12</v>
      </c>
      <c r="AH14" s="6">
        <f t="shared" si="9"/>
        <v>531</v>
      </c>
      <c r="AI14" s="6">
        <f t="shared" si="9"/>
        <v>521</v>
      </c>
      <c r="AJ14" s="6">
        <f t="shared" si="9"/>
        <v>253</v>
      </c>
      <c r="AK14" s="6">
        <f t="shared" si="9"/>
        <v>268</v>
      </c>
      <c r="AL14" s="6">
        <f t="shared" si="9"/>
        <v>4</v>
      </c>
      <c r="AM14" s="6">
        <f t="shared" si="9"/>
        <v>103</v>
      </c>
      <c r="AN14" s="6">
        <f t="shared" si="9"/>
        <v>0</v>
      </c>
      <c r="AO14" s="6">
        <f t="shared" si="9"/>
        <v>0</v>
      </c>
      <c r="AP14" s="6">
        <f t="shared" si="9"/>
        <v>12</v>
      </c>
      <c r="AQ14" s="6">
        <f t="shared" si="9"/>
        <v>521</v>
      </c>
      <c r="AR14" s="6">
        <f t="shared" si="9"/>
        <v>511</v>
      </c>
      <c r="AS14" s="6">
        <f t="shared" si="9"/>
        <v>247</v>
      </c>
      <c r="AT14" s="6">
        <f t="shared" si="9"/>
        <v>264</v>
      </c>
      <c r="AU14" s="6">
        <f t="shared" si="9"/>
        <v>1</v>
      </c>
      <c r="AV14" s="6">
        <f t="shared" si="9"/>
        <v>88</v>
      </c>
      <c r="AW14" s="6">
        <f t="shared" si="9"/>
        <v>0</v>
      </c>
      <c r="AX14" s="6">
        <f t="shared" si="9"/>
        <v>0</v>
      </c>
      <c r="AY14" s="6">
        <f t="shared" si="9"/>
        <v>13</v>
      </c>
      <c r="AZ14" s="6">
        <f t="shared" si="9"/>
        <v>559</v>
      </c>
      <c r="BA14" s="6">
        <f t="shared" si="9"/>
        <v>549</v>
      </c>
      <c r="BB14" s="6">
        <f t="shared" si="9"/>
        <v>301</v>
      </c>
      <c r="BC14" s="6">
        <f t="shared" si="9"/>
        <v>248</v>
      </c>
      <c r="BD14" s="6">
        <f t="shared" si="9"/>
        <v>0</v>
      </c>
      <c r="BE14" s="6">
        <f t="shared" si="9"/>
        <v>122</v>
      </c>
      <c r="BF14" s="6">
        <f t="shared" si="9"/>
        <v>0</v>
      </c>
      <c r="BG14" s="6">
        <f t="shared" si="9"/>
        <v>0</v>
      </c>
      <c r="BH14" s="6">
        <f t="shared" si="9"/>
        <v>10</v>
      </c>
      <c r="BI14" s="6">
        <f t="shared" si="9"/>
        <v>509</v>
      </c>
      <c r="BJ14" s="6">
        <f t="shared" si="9"/>
        <v>505</v>
      </c>
      <c r="BK14" s="6">
        <f t="shared" si="9"/>
        <v>253</v>
      </c>
      <c r="BL14" s="6">
        <f t="shared" si="9"/>
        <v>252</v>
      </c>
      <c r="BM14" s="6">
        <f t="shared" si="9"/>
        <v>0</v>
      </c>
      <c r="BN14" s="6">
        <f t="shared" si="9"/>
        <v>123</v>
      </c>
      <c r="BO14" s="6">
        <f t="shared" si="9"/>
        <v>0</v>
      </c>
      <c r="BP14" s="6">
        <f t="shared" si="9"/>
        <v>0</v>
      </c>
      <c r="BQ14" s="6">
        <f t="shared" ref="BQ14:CT14" si="10">SUM(BQ6:BQ13)</f>
        <v>11</v>
      </c>
      <c r="BR14" s="6">
        <f t="shared" si="10"/>
        <v>549</v>
      </c>
      <c r="BS14" s="6">
        <f t="shared" si="10"/>
        <v>534</v>
      </c>
      <c r="BT14" s="6">
        <f t="shared" si="10"/>
        <v>274</v>
      </c>
      <c r="BU14" s="6">
        <f t="shared" si="10"/>
        <v>260</v>
      </c>
      <c r="BV14" s="6">
        <f t="shared" si="10"/>
        <v>1</v>
      </c>
      <c r="BW14" s="6">
        <f t="shared" si="10"/>
        <v>137</v>
      </c>
      <c r="BX14" s="6">
        <f t="shared" si="10"/>
        <v>0</v>
      </c>
      <c r="BY14" s="6">
        <f t="shared" si="10"/>
        <v>0</v>
      </c>
      <c r="BZ14" s="6">
        <f t="shared" si="10"/>
        <v>11</v>
      </c>
      <c r="CA14" s="6">
        <f t="shared" si="10"/>
        <v>565</v>
      </c>
      <c r="CB14" s="6">
        <f t="shared" si="10"/>
        <v>545</v>
      </c>
      <c r="CC14" s="6">
        <f t="shared" si="10"/>
        <v>277</v>
      </c>
      <c r="CD14" s="6">
        <f t="shared" si="10"/>
        <v>268</v>
      </c>
      <c r="CE14" s="6">
        <f t="shared" si="10"/>
        <v>0</v>
      </c>
      <c r="CF14" s="6">
        <f t="shared" si="10"/>
        <v>143</v>
      </c>
      <c r="CG14" s="6">
        <f t="shared" si="10"/>
        <v>0</v>
      </c>
      <c r="CH14" s="6">
        <f t="shared" si="10"/>
        <v>0</v>
      </c>
      <c r="CI14" s="6">
        <f t="shared" si="10"/>
        <v>100</v>
      </c>
      <c r="CJ14" s="6">
        <f t="shared" si="10"/>
        <v>4606</v>
      </c>
      <c r="CK14" s="6">
        <f t="shared" si="10"/>
        <v>4527</v>
      </c>
      <c r="CL14" s="6">
        <f t="shared" si="10"/>
        <v>2302</v>
      </c>
      <c r="CM14" s="6">
        <f t="shared" si="10"/>
        <v>2225</v>
      </c>
      <c r="CN14" s="6">
        <f t="shared" si="10"/>
        <v>9</v>
      </c>
      <c r="CO14" s="6">
        <f t="shared" si="10"/>
        <v>943</v>
      </c>
      <c r="CP14" s="6">
        <f t="shared" si="10"/>
        <v>0</v>
      </c>
      <c r="CQ14" s="6">
        <f t="shared" si="10"/>
        <v>0</v>
      </c>
      <c r="CR14" s="6">
        <f t="shared" si="10"/>
        <v>0</v>
      </c>
      <c r="CS14" s="6">
        <f t="shared" si="10"/>
        <v>0</v>
      </c>
      <c r="CT14" s="6">
        <f t="shared" si="10"/>
        <v>25</v>
      </c>
    </row>
  </sheetData>
  <mergeCells count="100">
    <mergeCell ref="A1:CT1"/>
    <mergeCell ref="F2:N2"/>
    <mergeCell ref="O2:W2"/>
    <mergeCell ref="X2:AF2"/>
    <mergeCell ref="AG2:AO2"/>
    <mergeCell ref="AP2:AX2"/>
    <mergeCell ref="AY2:BG2"/>
    <mergeCell ref="BH2:BP2"/>
    <mergeCell ref="BQ2:BY2"/>
    <mergeCell ref="BZ2:CH2"/>
    <mergeCell ref="CI2:CQ2"/>
    <mergeCell ref="G3:L3"/>
    <mergeCell ref="P3:U3"/>
    <mergeCell ref="Y3:AD3"/>
    <mergeCell ref="AH3:AM3"/>
    <mergeCell ref="AQ3:AV3"/>
    <mergeCell ref="AZ3:BE3"/>
    <mergeCell ref="BI3:BN3"/>
    <mergeCell ref="BR3:BW3"/>
    <mergeCell ref="CA3:CF3"/>
    <mergeCell ref="CJ3:CO3"/>
    <mergeCell ref="H4:J4"/>
    <mergeCell ref="Q4:S4"/>
    <mergeCell ref="Z4:AB4"/>
    <mergeCell ref="AI4:AK4"/>
    <mergeCell ref="AR4:AT4"/>
    <mergeCell ref="BA4:BC4"/>
    <mergeCell ref="BJ4:BL4"/>
    <mergeCell ref="BS4:BU4"/>
    <mergeCell ref="CB4:CD4"/>
    <mergeCell ref="CK4:CM4"/>
    <mergeCell ref="A14:D14"/>
    <mergeCell ref="A2:A5"/>
    <mergeCell ref="B2:B5"/>
    <mergeCell ref="C2:C5"/>
    <mergeCell ref="D2:D5"/>
    <mergeCell ref="E2:E5"/>
    <mergeCell ref="F3:F5"/>
    <mergeCell ref="G4:G5"/>
    <mergeCell ref="K4:K5"/>
    <mergeCell ref="L4:L5"/>
    <mergeCell ref="M3:M5"/>
    <mergeCell ref="N3:N5"/>
    <mergeCell ref="O3:O5"/>
    <mergeCell ref="P4:P5"/>
    <mergeCell ref="T4:T5"/>
    <mergeCell ref="U4:U5"/>
    <mergeCell ref="V3:V5"/>
    <mergeCell ref="W3:W5"/>
    <mergeCell ref="X3:X5"/>
    <mergeCell ref="Y4:Y5"/>
    <mergeCell ref="AC4:AC5"/>
    <mergeCell ref="AD4:AD5"/>
    <mergeCell ref="AE3:AE5"/>
    <mergeCell ref="AF3:AF5"/>
    <mergeCell ref="AG3:AG5"/>
    <mergeCell ref="AH4:AH5"/>
    <mergeCell ref="AL4:AL5"/>
    <mergeCell ref="AM4:AM5"/>
    <mergeCell ref="AN3:AN5"/>
    <mergeCell ref="AO3:AO5"/>
    <mergeCell ref="AP3:AP5"/>
    <mergeCell ref="AQ4:AQ5"/>
    <mergeCell ref="AU4:AU5"/>
    <mergeCell ref="AV4:AV5"/>
    <mergeCell ref="AW3:AW5"/>
    <mergeCell ref="AX3:AX5"/>
    <mergeCell ref="AY3:AY5"/>
    <mergeCell ref="AZ4:AZ5"/>
    <mergeCell ref="BD4:BD5"/>
    <mergeCell ref="BE4:BE5"/>
    <mergeCell ref="BF3:BF5"/>
    <mergeCell ref="BG3:BG5"/>
    <mergeCell ref="BH3:BH5"/>
    <mergeCell ref="BI4:BI5"/>
    <mergeCell ref="BM4:BM5"/>
    <mergeCell ref="BN4:BN5"/>
    <mergeCell ref="BO3:BO5"/>
    <mergeCell ref="BP3:BP5"/>
    <mergeCell ref="BQ3:BQ5"/>
    <mergeCell ref="BR4:BR5"/>
    <mergeCell ref="BV4:BV5"/>
    <mergeCell ref="BW4:BW5"/>
    <mergeCell ref="BX3:BX5"/>
    <mergeCell ref="BY3:BY5"/>
    <mergeCell ref="BZ3:BZ5"/>
    <mergeCell ref="CA4:CA5"/>
    <mergeCell ref="CE4:CE5"/>
    <mergeCell ref="CF4:CF5"/>
    <mergeCell ref="CG3:CG5"/>
    <mergeCell ref="CH3:CH5"/>
    <mergeCell ref="CI3:CI5"/>
    <mergeCell ref="CJ4:CJ5"/>
    <mergeCell ref="CN4:CN5"/>
    <mergeCell ref="CO4:CO5"/>
    <mergeCell ref="CP3:CP5"/>
    <mergeCell ref="CQ3:CQ5"/>
    <mergeCell ref="CR2:CR5"/>
    <mergeCell ref="CS2:CS5"/>
    <mergeCell ref="CT2:CT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chenmingming</dc:creator>
  <cp:lastModifiedBy>洋</cp:lastModifiedBy>
  <dcterms:created xsi:type="dcterms:W3CDTF">2022-11-22T08:36:32Z</dcterms:created>
  <dcterms:modified xsi:type="dcterms:W3CDTF">2022-11-22T08:37:16Z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C1EBBB2F5F7544938BA514D01611A479</vt:lpwstr>
  </property>
  <property fmtid="{D5CDD505-2E9C-101B-9397-08002B2CF9AE}" pid="3" name="KSOProductBuildVer">
    <vt:lpwstr>2052-11.1.0.12763</vt:lpwstr>
  </property>
</Properties>
</file>