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申报表" sheetId="1" r:id="rId1"/>
    <sheet name="汇总表" sheetId="2" r:id="rId2"/>
  </sheets>
  <definedNames>
    <definedName name="_xlnm._FilterDatabase" localSheetId="0" hidden="1">申报表!$A$5:$T$289</definedName>
    <definedName name="_xlnm.Print_Titles" localSheetId="0">申报表!$1:$6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<sst xmlns="http://schemas.openxmlformats.org/spreadsheetml/2006/main" count="1172" uniqueCount="883">
  <si>
    <t>附件1</t>
  </si>
  <si>
    <r>
      <t xml:space="preserve">2025年耕地地力保护补贴面积分户申报公示表   
</t>
    </r>
    <r>
      <rPr>
        <sz val="11"/>
        <color theme="1"/>
        <rFont val="宋体"/>
        <charset val="134"/>
        <scheme val="minor"/>
      </rPr>
      <t>登记时间：</t>
    </r>
    <r>
      <rPr>
        <sz val="11"/>
        <color theme="1"/>
        <rFont val="黑体"/>
        <charset val="134"/>
      </rPr>
      <t>2025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黑体"/>
        <charset val="134"/>
      </rPr>
      <t>4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黑体"/>
        <charset val="134"/>
      </rPr>
      <t>5</t>
    </r>
    <r>
      <rPr>
        <sz val="11"/>
        <color theme="1"/>
        <rFont val="宋体"/>
        <charset val="134"/>
        <scheme val="minor"/>
      </rPr>
      <t>日</t>
    </r>
  </si>
  <si>
    <r>
      <rPr>
        <sz val="11"/>
        <color theme="1"/>
        <rFont val="宋体"/>
        <charset val="134"/>
      </rPr>
      <t xml:space="preserve">       澴潭镇</t>
    </r>
    <r>
      <rPr>
        <u/>
        <sz val="11"/>
        <color theme="1"/>
        <rFont val="宋体"/>
        <charset val="134"/>
      </rPr>
      <t xml:space="preserve">  苏家河  </t>
    </r>
    <r>
      <rPr>
        <sz val="11"/>
        <color theme="1"/>
        <rFont val="宋体"/>
        <charset val="134"/>
      </rPr>
      <t>村                                                                                                                                      单位： 亩</t>
    </r>
  </si>
  <si>
    <t>序号</t>
  </si>
  <si>
    <t>编号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</si>
  <si>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</si>
  <si>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</si>
  <si>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</si>
  <si>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</si>
  <si>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</si>
  <si>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</si>
  <si>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</si>
  <si>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</si>
  <si>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</si>
  <si>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组别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</si>
  <si>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</si>
  <si>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</si>
  <si>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</si>
  <si>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</si>
  <si>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</si>
  <si>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</si>
  <si>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
生产
设
施、
辅助
设施
用地</t>
  </si>
  <si>
    <t>新型主体配套设施用地</t>
  </si>
  <si>
    <t>非农业征占用地</t>
  </si>
  <si>
    <t>1年以上抛荒耕地</t>
  </si>
  <si>
    <t>占补平
衡中
“补”的
面积和
质量达
不到耕
种条件
的耕地</t>
  </si>
  <si>
    <t>栏次</t>
  </si>
  <si>
    <t>1</t>
  </si>
  <si>
    <t>42132101301201001</t>
  </si>
  <si>
    <t>李开军</t>
  </si>
  <si>
    <t>1组</t>
  </si>
  <si>
    <t>2</t>
  </si>
  <si>
    <t>42132101301201002</t>
  </si>
  <si>
    <t>钱金熊</t>
  </si>
  <si>
    <t>3</t>
  </si>
  <si>
    <t>42132101301201003</t>
  </si>
  <si>
    <t>曾令园</t>
  </si>
  <si>
    <t>4</t>
  </si>
  <si>
    <t>42132101301201004</t>
  </si>
  <si>
    <t>胡宪伟</t>
  </si>
  <si>
    <t>5</t>
  </si>
  <si>
    <t>42132101301201005</t>
  </si>
  <si>
    <t>曾令安</t>
  </si>
  <si>
    <t>6</t>
  </si>
  <si>
    <t>42132101301201006</t>
  </si>
  <si>
    <t>曾令财</t>
  </si>
  <si>
    <t>7</t>
  </si>
  <si>
    <t>42132101301201007</t>
  </si>
  <si>
    <t>钱明陆</t>
  </si>
  <si>
    <t>8</t>
  </si>
  <si>
    <t>42132101301201008</t>
  </si>
  <si>
    <t>曾德玉</t>
  </si>
  <si>
    <t>9</t>
  </si>
  <si>
    <t>42132101301201010</t>
  </si>
  <si>
    <t>钱华腊</t>
  </si>
  <si>
    <t>10</t>
  </si>
  <si>
    <t>42132101301201012</t>
  </si>
  <si>
    <t>张光家</t>
  </si>
  <si>
    <t>11</t>
  </si>
  <si>
    <t>42132101301201013</t>
  </si>
  <si>
    <t>曾令军</t>
  </si>
  <si>
    <t>12</t>
  </si>
  <si>
    <t>42132101301201014</t>
  </si>
  <si>
    <t>胡宪海</t>
  </si>
  <si>
    <t>13</t>
  </si>
  <si>
    <t>42132101301201015</t>
  </si>
  <si>
    <t>郑国义</t>
  </si>
  <si>
    <t>14</t>
  </si>
  <si>
    <t>42132101301201017</t>
  </si>
  <si>
    <t>蒲立志</t>
  </si>
  <si>
    <t>15</t>
  </si>
  <si>
    <t>42132101301201018</t>
  </si>
  <si>
    <t>郑国顺</t>
  </si>
  <si>
    <t>16</t>
  </si>
  <si>
    <t>42132101301201020</t>
  </si>
  <si>
    <t>钱金会</t>
  </si>
  <si>
    <t>17</t>
  </si>
  <si>
    <t>42132101301201021</t>
  </si>
  <si>
    <t>张树国</t>
  </si>
  <si>
    <t>18</t>
  </si>
  <si>
    <t>42132101301201023</t>
  </si>
  <si>
    <t>张云世</t>
  </si>
  <si>
    <t>19</t>
  </si>
  <si>
    <t>42132101301201026</t>
  </si>
  <si>
    <t>汪清菊</t>
  </si>
  <si>
    <t>20</t>
  </si>
  <si>
    <t>42132101301201027</t>
  </si>
  <si>
    <t>胡月辉</t>
  </si>
  <si>
    <t>21</t>
  </si>
  <si>
    <t>42132101301201028</t>
  </si>
  <si>
    <t>周增荣</t>
  </si>
  <si>
    <t>22</t>
  </si>
  <si>
    <t>42132101301201029</t>
  </si>
  <si>
    <t>周增华</t>
  </si>
  <si>
    <t>一组小计</t>
  </si>
  <si>
    <t>23</t>
  </si>
  <si>
    <t>42132101301202001</t>
  </si>
  <si>
    <t>许春雨</t>
  </si>
  <si>
    <t>2组</t>
  </si>
  <si>
    <t>24</t>
  </si>
  <si>
    <t>42132101301202003</t>
  </si>
  <si>
    <t>许春亮</t>
  </si>
  <si>
    <t>25</t>
  </si>
  <si>
    <t>42132101301202005</t>
  </si>
  <si>
    <t>张顺芝</t>
  </si>
  <si>
    <t>26</t>
  </si>
  <si>
    <t>42132101301202006</t>
  </si>
  <si>
    <t>熊保艳</t>
  </si>
  <si>
    <t>27</t>
  </si>
  <si>
    <t>42132101301202007</t>
  </si>
  <si>
    <t>熊保华</t>
  </si>
  <si>
    <t>28</t>
  </si>
  <si>
    <t>42132101301202008</t>
  </si>
  <si>
    <t>熊保平</t>
  </si>
  <si>
    <t>29</t>
  </si>
  <si>
    <t>42132101301202009</t>
  </si>
  <si>
    <t>熊保国</t>
  </si>
  <si>
    <t>30</t>
  </si>
  <si>
    <t>42132101301202010</t>
  </si>
  <si>
    <t>熊保忠</t>
  </si>
  <si>
    <t>31</t>
  </si>
  <si>
    <t>42132101301202011</t>
  </si>
  <si>
    <t>熊保旺</t>
  </si>
  <si>
    <t>32</t>
  </si>
  <si>
    <t>42132101301202012</t>
  </si>
  <si>
    <t>张远喜</t>
  </si>
  <si>
    <t>33</t>
  </si>
  <si>
    <t>42132101301202014</t>
  </si>
  <si>
    <t>黄道华</t>
  </si>
  <si>
    <t>34</t>
  </si>
  <si>
    <t>42132101301202015</t>
  </si>
  <si>
    <t>张长江</t>
  </si>
  <si>
    <t>35</t>
  </si>
  <si>
    <t>42132101301202016</t>
  </si>
  <si>
    <t>许春云</t>
  </si>
  <si>
    <t>36</t>
  </si>
  <si>
    <t>42132101301202017</t>
  </si>
  <si>
    <t>蒲代福</t>
  </si>
  <si>
    <t>37</t>
  </si>
  <si>
    <t>42132101301202018</t>
  </si>
  <si>
    <t>张远付</t>
  </si>
  <si>
    <t>38</t>
  </si>
  <si>
    <t>42132101301202019</t>
  </si>
  <si>
    <t>张远平</t>
  </si>
  <si>
    <t>39</t>
  </si>
  <si>
    <t>42132101301202020</t>
  </si>
  <si>
    <t>肖在东</t>
  </si>
  <si>
    <t>40</t>
  </si>
  <si>
    <t>42132101301202021</t>
  </si>
  <si>
    <t>胡素运</t>
  </si>
  <si>
    <t>41</t>
  </si>
  <si>
    <t>42132101301202023</t>
  </si>
  <si>
    <t>何振勤</t>
  </si>
  <si>
    <t>42</t>
  </si>
  <si>
    <t>42132101301202024</t>
  </si>
  <si>
    <t>毛清学</t>
  </si>
  <si>
    <t>43</t>
  </si>
  <si>
    <t>42132101301202025</t>
  </si>
  <si>
    <t>邓高清</t>
  </si>
  <si>
    <t>44</t>
  </si>
  <si>
    <t>42132101301202026</t>
  </si>
  <si>
    <t>张长城</t>
  </si>
  <si>
    <t>45</t>
  </si>
  <si>
    <t>42132101301202027</t>
  </si>
  <si>
    <t>周文业</t>
  </si>
  <si>
    <t>46</t>
  </si>
  <si>
    <t>42132101301202028</t>
  </si>
  <si>
    <t>周发军</t>
  </si>
  <si>
    <t>47</t>
  </si>
  <si>
    <t>42132101301202029</t>
  </si>
  <si>
    <t>周中国</t>
  </si>
  <si>
    <t>48</t>
  </si>
  <si>
    <t>42132101301202030</t>
  </si>
  <si>
    <t>蒯青树</t>
  </si>
  <si>
    <t>49</t>
  </si>
  <si>
    <t>42132101301202031</t>
  </si>
  <si>
    <t>蒯仁华</t>
  </si>
  <si>
    <t>50</t>
  </si>
  <si>
    <t>42132101301202032</t>
  </si>
  <si>
    <t>赵光有</t>
  </si>
  <si>
    <t>51</t>
  </si>
  <si>
    <t>42132101301202033</t>
  </si>
  <si>
    <t>周中金</t>
  </si>
  <si>
    <t>52</t>
  </si>
  <si>
    <t>42132101301202034</t>
  </si>
  <si>
    <t>周文政</t>
  </si>
  <si>
    <t>53</t>
  </si>
  <si>
    <t>42132101301202035</t>
  </si>
  <si>
    <t>蒯发国</t>
  </si>
  <si>
    <t>54</t>
  </si>
  <si>
    <t>42132101301202036</t>
  </si>
  <si>
    <t>周中义</t>
  </si>
  <si>
    <t>55</t>
  </si>
  <si>
    <t>42132101301202037</t>
  </si>
  <si>
    <t>赵光志</t>
  </si>
  <si>
    <t>56</t>
  </si>
  <si>
    <t>42132101301202038</t>
  </si>
  <si>
    <t>周中方</t>
  </si>
  <si>
    <t>57</t>
  </si>
  <si>
    <t>42132101301202039</t>
  </si>
  <si>
    <t>张远发</t>
  </si>
  <si>
    <t>58</t>
  </si>
  <si>
    <t>42132101301202041</t>
  </si>
  <si>
    <t>毛以明</t>
  </si>
  <si>
    <t>59</t>
  </si>
  <si>
    <t>42132101301202042</t>
  </si>
  <si>
    <t>张远升</t>
  </si>
  <si>
    <t>60</t>
  </si>
  <si>
    <t>42132101301202043</t>
  </si>
  <si>
    <t>许春明</t>
  </si>
  <si>
    <t>61</t>
  </si>
  <si>
    <t>42132101301202044</t>
  </si>
  <si>
    <t>许仕勇</t>
  </si>
  <si>
    <t>二组小计</t>
  </si>
  <si>
    <t>62</t>
  </si>
  <si>
    <t>42132101301203003</t>
  </si>
  <si>
    <t>刘义顺</t>
  </si>
  <si>
    <t>3组</t>
  </si>
  <si>
    <t>63</t>
  </si>
  <si>
    <t>42132101301203007</t>
  </si>
  <si>
    <t>彭全照</t>
  </si>
  <si>
    <t>64</t>
  </si>
  <si>
    <t>42132101301203008</t>
  </si>
  <si>
    <t>叶国啟</t>
  </si>
  <si>
    <t>65</t>
  </si>
  <si>
    <t>42132101301203010</t>
  </si>
  <si>
    <t>黎长贵</t>
  </si>
  <si>
    <t>66</t>
  </si>
  <si>
    <t>42132101301203011</t>
  </si>
  <si>
    <t>刘美武</t>
  </si>
  <si>
    <t>67</t>
  </si>
  <si>
    <t>42132101301203012</t>
  </si>
  <si>
    <t>张光啟</t>
  </si>
  <si>
    <t>68</t>
  </si>
  <si>
    <t>42132101301203013</t>
  </si>
  <si>
    <t>张正波</t>
  </si>
  <si>
    <t>69</t>
  </si>
  <si>
    <t>42132101301203014</t>
  </si>
  <si>
    <t>齐加明</t>
  </si>
  <si>
    <t>70</t>
  </si>
  <si>
    <t>42132101301203015</t>
  </si>
  <si>
    <t>王纪明</t>
  </si>
  <si>
    <t>71</t>
  </si>
  <si>
    <t>42132101301203017</t>
  </si>
  <si>
    <t>毛以连</t>
  </si>
  <si>
    <t>72</t>
  </si>
  <si>
    <t>42132101301203019</t>
  </si>
  <si>
    <t>徐书华</t>
  </si>
  <si>
    <t>73</t>
  </si>
  <si>
    <t>42132101301203020</t>
  </si>
  <si>
    <t>何明国</t>
  </si>
  <si>
    <t>74</t>
  </si>
  <si>
    <t>42132101301203021</t>
  </si>
  <si>
    <t>何敬波</t>
  </si>
  <si>
    <t>75</t>
  </si>
  <si>
    <t>42132101301203023</t>
  </si>
  <si>
    <t>黎长安</t>
  </si>
  <si>
    <t>76</t>
  </si>
  <si>
    <t>42132101301203024</t>
  </si>
  <si>
    <t>刘义国</t>
  </si>
  <si>
    <t>77</t>
  </si>
  <si>
    <t>42132101301203025</t>
  </si>
  <si>
    <t>张正国</t>
  </si>
  <si>
    <t>78</t>
  </si>
  <si>
    <t>42132101301203026</t>
  </si>
  <si>
    <t>加玉兰</t>
  </si>
  <si>
    <t>79</t>
  </si>
  <si>
    <t>42132101301203027</t>
  </si>
  <si>
    <t>彭全明</t>
  </si>
  <si>
    <t>80</t>
  </si>
  <si>
    <t>42132101301203028</t>
  </si>
  <si>
    <t>何明高</t>
  </si>
  <si>
    <t>81</t>
  </si>
  <si>
    <t>42132101301203030</t>
  </si>
  <si>
    <t>黎长江</t>
  </si>
  <si>
    <t>82</t>
  </si>
  <si>
    <t>42132101301203031</t>
  </si>
  <si>
    <t>张正明</t>
  </si>
  <si>
    <t>83</t>
  </si>
  <si>
    <t>42132101301203032</t>
  </si>
  <si>
    <t>刘义成</t>
  </si>
  <si>
    <t>84</t>
  </si>
  <si>
    <t>42132101301203033</t>
  </si>
  <si>
    <t>彭全火</t>
  </si>
  <si>
    <t>85</t>
  </si>
  <si>
    <t>42132101301203034</t>
  </si>
  <si>
    <t>宋成胜</t>
  </si>
  <si>
    <t>86</t>
  </si>
  <si>
    <t>42132101301203036</t>
  </si>
  <si>
    <t>张光学</t>
  </si>
  <si>
    <t>87</t>
  </si>
  <si>
    <t>42132101301203037</t>
  </si>
  <si>
    <t>张光喜</t>
  </si>
  <si>
    <t>88</t>
  </si>
  <si>
    <t>42132101301203038</t>
  </si>
  <si>
    <t>黎长付</t>
  </si>
  <si>
    <t>89</t>
  </si>
  <si>
    <t>42132101301203039</t>
  </si>
  <si>
    <t>张建华</t>
  </si>
  <si>
    <t>三组小计</t>
  </si>
  <si>
    <t>90</t>
  </si>
  <si>
    <t>42132101301204001</t>
  </si>
  <si>
    <t>龚正军</t>
  </si>
  <si>
    <t>4组</t>
  </si>
  <si>
    <t>91</t>
  </si>
  <si>
    <t>42132101301204002</t>
  </si>
  <si>
    <t>邓正芳</t>
  </si>
  <si>
    <t>92</t>
  </si>
  <si>
    <t>42132101301204003</t>
  </si>
  <si>
    <t>邹友付</t>
  </si>
  <si>
    <t>93</t>
  </si>
  <si>
    <t>42132101301204005</t>
  </si>
  <si>
    <t>曾令</t>
  </si>
  <si>
    <t>94</t>
  </si>
  <si>
    <t>42132101301204007</t>
  </si>
  <si>
    <t>熊保雨</t>
  </si>
  <si>
    <t>95</t>
  </si>
  <si>
    <t>42132101301204008</t>
  </si>
  <si>
    <t>熊保成</t>
  </si>
  <si>
    <t>96</t>
  </si>
  <si>
    <t>42132101301204009</t>
  </si>
  <si>
    <t>叶正奎</t>
  </si>
  <si>
    <t>97</t>
  </si>
  <si>
    <t>42132101301204010</t>
  </si>
  <si>
    <t>何敬耀</t>
  </si>
  <si>
    <t>98</t>
  </si>
  <si>
    <t>42132101301204011</t>
  </si>
  <si>
    <t>童加红</t>
  </si>
  <si>
    <t>99</t>
  </si>
  <si>
    <t>42132101301204012</t>
  </si>
  <si>
    <t>文治发</t>
  </si>
  <si>
    <t>100</t>
  </si>
  <si>
    <t>42132101301204013</t>
  </si>
  <si>
    <t>汪清国</t>
  </si>
  <si>
    <t>101</t>
  </si>
  <si>
    <t>42132101301204014</t>
  </si>
  <si>
    <t>熊定勤</t>
  </si>
  <si>
    <t>102</t>
  </si>
  <si>
    <t>42132101301204015</t>
  </si>
  <si>
    <t>罗修文</t>
  </si>
  <si>
    <t>103</t>
  </si>
  <si>
    <t>42132101301204016</t>
  </si>
  <si>
    <t>熊善成</t>
  </si>
  <si>
    <t>104</t>
  </si>
  <si>
    <t>42132101301204017</t>
  </si>
  <si>
    <t>何敬华</t>
  </si>
  <si>
    <t>105</t>
  </si>
  <si>
    <t>42132101301204018</t>
  </si>
  <si>
    <t>胡文国</t>
  </si>
  <si>
    <t>106</t>
  </si>
  <si>
    <t>42132101301204019</t>
  </si>
  <si>
    <t>胡文军</t>
  </si>
  <si>
    <t>107</t>
  </si>
  <si>
    <t>42132101301204020</t>
  </si>
  <si>
    <t>何明亮</t>
  </si>
  <si>
    <t>108</t>
  </si>
  <si>
    <t>42132101301204021</t>
  </si>
  <si>
    <t>何明山</t>
  </si>
  <si>
    <t>109</t>
  </si>
  <si>
    <t>42132101301204022</t>
  </si>
  <si>
    <t>何敬平</t>
  </si>
  <si>
    <t>110</t>
  </si>
  <si>
    <t>42132101301204025</t>
  </si>
  <si>
    <t>宋紫勇</t>
  </si>
  <si>
    <t>111</t>
  </si>
  <si>
    <t>42132101301204026</t>
  </si>
  <si>
    <t>何明长</t>
  </si>
  <si>
    <t>112</t>
  </si>
  <si>
    <t>42132101301204027</t>
  </si>
  <si>
    <t>何敬美</t>
  </si>
  <si>
    <t>113</t>
  </si>
  <si>
    <t>42132101301204028</t>
  </si>
  <si>
    <t>罗开银</t>
  </si>
  <si>
    <t>114</t>
  </si>
  <si>
    <t>42132101301204029</t>
  </si>
  <si>
    <t>谢必文</t>
  </si>
  <si>
    <t>115</t>
  </si>
  <si>
    <t>42132101301204031</t>
  </si>
  <si>
    <t>王加义</t>
  </si>
  <si>
    <t>116</t>
  </si>
  <si>
    <t>42132101301204032</t>
  </si>
  <si>
    <t>储乐意</t>
  </si>
  <si>
    <t>117</t>
  </si>
  <si>
    <t>42132101301204033</t>
  </si>
  <si>
    <t>陈国富</t>
  </si>
  <si>
    <t>118</t>
  </si>
  <si>
    <t>42132101301204034</t>
  </si>
  <si>
    <t>龚正兵</t>
  </si>
  <si>
    <t>119</t>
  </si>
  <si>
    <t>42132101301204035</t>
  </si>
  <si>
    <t>龚正勇</t>
  </si>
  <si>
    <t>120</t>
  </si>
  <si>
    <t>42132101301204036</t>
  </si>
  <si>
    <t>龚正文</t>
  </si>
  <si>
    <t>121</t>
  </si>
  <si>
    <t>42132101301204037</t>
  </si>
  <si>
    <t>何敬勇</t>
  </si>
  <si>
    <t>122</t>
  </si>
  <si>
    <t>42132101301204038</t>
  </si>
  <si>
    <t>罗开成</t>
  </si>
  <si>
    <t>123</t>
  </si>
  <si>
    <t>42132101301204039</t>
  </si>
  <si>
    <t>陈文英</t>
  </si>
  <si>
    <t>四组小计</t>
  </si>
  <si>
    <t>124</t>
  </si>
  <si>
    <t>42132101301205001</t>
  </si>
  <si>
    <t>顾祖朝</t>
  </si>
  <si>
    <t>5组</t>
  </si>
  <si>
    <t>125</t>
  </si>
  <si>
    <t>42132101301205004</t>
  </si>
  <si>
    <t>蒲立兵</t>
  </si>
  <si>
    <t>126</t>
  </si>
  <si>
    <t>42132101301205005</t>
  </si>
  <si>
    <t>叶国树</t>
  </si>
  <si>
    <t>127</t>
  </si>
  <si>
    <t>42132101301205006</t>
  </si>
  <si>
    <t>胡少洪</t>
  </si>
  <si>
    <t>128</t>
  </si>
  <si>
    <t>42132101301205007</t>
  </si>
  <si>
    <t>蔡长荣</t>
  </si>
  <si>
    <t>129</t>
  </si>
  <si>
    <t>42132101301205008</t>
  </si>
  <si>
    <t>叶国保</t>
  </si>
  <si>
    <t>130</t>
  </si>
  <si>
    <t>42132101301205009</t>
  </si>
  <si>
    <t>叶国勤</t>
  </si>
  <si>
    <t>131</t>
  </si>
  <si>
    <t>42132101301205010</t>
  </si>
  <si>
    <t>叶国义</t>
  </si>
  <si>
    <t>132</t>
  </si>
  <si>
    <t>42132101301205011</t>
  </si>
  <si>
    <t>齐义兰</t>
  </si>
  <si>
    <t>133</t>
  </si>
  <si>
    <t>42132101301205013</t>
  </si>
  <si>
    <t>叶国喜</t>
  </si>
  <si>
    <t>134</t>
  </si>
  <si>
    <t>42132101301205015</t>
  </si>
  <si>
    <t>叶正发</t>
  </si>
  <si>
    <t>135</t>
  </si>
  <si>
    <t>42132101301205016</t>
  </si>
  <si>
    <t>胡少华</t>
  </si>
  <si>
    <t>136</t>
  </si>
  <si>
    <t>42132101301205018</t>
  </si>
  <si>
    <t>毛加啟</t>
  </si>
  <si>
    <t>137</t>
  </si>
  <si>
    <t>42132101301205019</t>
  </si>
  <si>
    <t>黄新芳</t>
  </si>
  <si>
    <t>138</t>
  </si>
  <si>
    <t>42132101301205021</t>
  </si>
  <si>
    <t>何成凤</t>
  </si>
  <si>
    <t>139</t>
  </si>
  <si>
    <t>42132101301205022</t>
  </si>
  <si>
    <t>顾祖旺</t>
  </si>
  <si>
    <t>140</t>
  </si>
  <si>
    <t>42132101301205023</t>
  </si>
  <si>
    <t>毛加兵</t>
  </si>
  <si>
    <t>141</t>
  </si>
  <si>
    <t>42132101301205024</t>
  </si>
  <si>
    <t>龚文啟</t>
  </si>
  <si>
    <t>142</t>
  </si>
  <si>
    <t>42132101301205025</t>
  </si>
  <si>
    <t>黄开树</t>
  </si>
  <si>
    <t>143</t>
  </si>
  <si>
    <t>42132101301205026</t>
  </si>
  <si>
    <t>叶成美</t>
  </si>
  <si>
    <t>144</t>
  </si>
  <si>
    <t>42132101301205027</t>
  </si>
  <si>
    <t>叶正又</t>
  </si>
  <si>
    <t>145</t>
  </si>
  <si>
    <t>42132101301205028</t>
  </si>
  <si>
    <t>周金银</t>
  </si>
  <si>
    <t>146</t>
  </si>
  <si>
    <t>42132101301205034</t>
  </si>
  <si>
    <t>叶正学</t>
  </si>
  <si>
    <t>147</t>
  </si>
  <si>
    <t>42132101301205035</t>
  </si>
  <si>
    <t>叶正堂</t>
  </si>
  <si>
    <t>148</t>
  </si>
  <si>
    <t>42132101301205036</t>
  </si>
  <si>
    <t>雷加军</t>
  </si>
  <si>
    <t>149</t>
  </si>
  <si>
    <t>42132101301205037</t>
  </si>
  <si>
    <t>叶发山</t>
  </si>
  <si>
    <t>150</t>
  </si>
  <si>
    <t>42132101301205038</t>
  </si>
  <si>
    <t>叶正兵</t>
  </si>
  <si>
    <t>151</t>
  </si>
  <si>
    <t>42132101301205039</t>
  </si>
  <si>
    <t>叶正文</t>
  </si>
  <si>
    <t>152</t>
  </si>
  <si>
    <t>42132101301205040</t>
  </si>
  <si>
    <t>叶国发</t>
  </si>
  <si>
    <t>153</t>
  </si>
  <si>
    <t>42132101301205041</t>
  </si>
  <si>
    <t>蒲立武</t>
  </si>
  <si>
    <t>154</t>
  </si>
  <si>
    <t>42132101301205042</t>
  </si>
  <si>
    <t>雷加树</t>
  </si>
  <si>
    <t>155</t>
  </si>
  <si>
    <t>42132101301205043</t>
  </si>
  <si>
    <t>雷加啟</t>
  </si>
  <si>
    <t>156</t>
  </si>
  <si>
    <t>42132101301205044</t>
  </si>
  <si>
    <t>叶国旺</t>
  </si>
  <si>
    <t>157</t>
  </si>
  <si>
    <t>42132101301205045</t>
  </si>
  <si>
    <t>郑国英</t>
  </si>
  <si>
    <t>158</t>
  </si>
  <si>
    <t>42132101301205046</t>
  </si>
  <si>
    <t>雷加友</t>
  </si>
  <si>
    <t>159</t>
  </si>
  <si>
    <t>42132101301205047</t>
  </si>
  <si>
    <t>陶尚会</t>
  </si>
  <si>
    <t>160</t>
  </si>
  <si>
    <t>42132101301205048</t>
  </si>
  <si>
    <t>顾祖安</t>
  </si>
  <si>
    <t>161</t>
  </si>
  <si>
    <t>42132101301205049</t>
  </si>
  <si>
    <t>阮高凤</t>
  </si>
  <si>
    <t>五组小计</t>
  </si>
  <si>
    <t>162</t>
  </si>
  <si>
    <t>42132101301206001</t>
  </si>
  <si>
    <t>杨光保</t>
  </si>
  <si>
    <t>6组</t>
  </si>
  <si>
    <t>163</t>
  </si>
  <si>
    <t>42132101301206004</t>
  </si>
  <si>
    <t>何敬云</t>
  </si>
  <si>
    <t>164</t>
  </si>
  <si>
    <t>42132101301206005</t>
  </si>
  <si>
    <t>李道财</t>
  </si>
  <si>
    <t>165</t>
  </si>
  <si>
    <t>42132101301206006</t>
  </si>
  <si>
    <t>杨光胜</t>
  </si>
  <si>
    <t>166</t>
  </si>
  <si>
    <t>42132101301206007</t>
  </si>
  <si>
    <t>孔令明</t>
  </si>
  <si>
    <t>167</t>
  </si>
  <si>
    <t>42132101301206009</t>
  </si>
  <si>
    <t>李光朝</t>
  </si>
  <si>
    <t>168</t>
  </si>
  <si>
    <t>42132101301206010</t>
  </si>
  <si>
    <t>蒲立文</t>
  </si>
  <si>
    <t>169</t>
  </si>
  <si>
    <t>42132101301206013</t>
  </si>
  <si>
    <t>阮发兴</t>
  </si>
  <si>
    <t>170</t>
  </si>
  <si>
    <t>42132101301206014</t>
  </si>
  <si>
    <t>刘从松</t>
  </si>
  <si>
    <t>刘登成死亡</t>
  </si>
  <si>
    <t>171</t>
  </si>
  <si>
    <t>42132101301206015</t>
  </si>
  <si>
    <t>邵成章</t>
  </si>
  <si>
    <t>172</t>
  </si>
  <si>
    <t>42132101301206016</t>
  </si>
  <si>
    <t>牛云华</t>
  </si>
  <si>
    <t>173</t>
  </si>
  <si>
    <t>42132101301206017</t>
  </si>
  <si>
    <t>胡明友</t>
  </si>
  <si>
    <t>174</t>
  </si>
  <si>
    <t>42132101301206018</t>
  </si>
  <si>
    <t>胡明朝</t>
  </si>
  <si>
    <t>175</t>
  </si>
  <si>
    <t>42132101301206019</t>
  </si>
  <si>
    <t>徐红</t>
  </si>
  <si>
    <t>176</t>
  </si>
  <si>
    <t>42132101301206021</t>
  </si>
  <si>
    <t>胡明新</t>
  </si>
  <si>
    <t>177</t>
  </si>
  <si>
    <t>42132101301206022</t>
  </si>
  <si>
    <t>杨涛</t>
  </si>
  <si>
    <t>178</t>
  </si>
  <si>
    <t>42132101301206023</t>
  </si>
  <si>
    <t>杨光洲</t>
  </si>
  <si>
    <t>179</t>
  </si>
  <si>
    <t>42132101301206025</t>
  </si>
  <si>
    <t>杨明军</t>
  </si>
  <si>
    <t>180</t>
  </si>
  <si>
    <t>42132101301206026</t>
  </si>
  <si>
    <t>张明安</t>
  </si>
  <si>
    <t>181</t>
  </si>
  <si>
    <t>42132101301206027</t>
  </si>
  <si>
    <t>杨波</t>
  </si>
  <si>
    <t>182</t>
  </si>
  <si>
    <t>42132101301206028</t>
  </si>
  <si>
    <t>王照英</t>
  </si>
  <si>
    <t>183</t>
  </si>
  <si>
    <t>42132101301206029</t>
  </si>
  <si>
    <t>王登华</t>
  </si>
  <si>
    <t>184</t>
  </si>
  <si>
    <t>42132101301206030</t>
  </si>
  <si>
    <t>谢恩勇</t>
  </si>
  <si>
    <t>185</t>
  </si>
  <si>
    <t>42132101301206031</t>
  </si>
  <si>
    <t>胡明元</t>
  </si>
  <si>
    <t>186</t>
  </si>
  <si>
    <t>42132101301206032</t>
  </si>
  <si>
    <t>何敬国</t>
  </si>
  <si>
    <t>187</t>
  </si>
  <si>
    <t>42132101301206033</t>
  </si>
  <si>
    <t>谢恩东</t>
  </si>
  <si>
    <t>六组小计</t>
  </si>
  <si>
    <t>188</t>
  </si>
  <si>
    <t>42132101301207001</t>
  </si>
  <si>
    <t>张东旭</t>
  </si>
  <si>
    <t>7组</t>
  </si>
  <si>
    <t>189</t>
  </si>
  <si>
    <t>42132101301207002</t>
  </si>
  <si>
    <t>齐加芳</t>
  </si>
  <si>
    <t>190</t>
  </si>
  <si>
    <t>42132101301207005</t>
  </si>
  <si>
    <t>周增友</t>
  </si>
  <si>
    <t>191</t>
  </si>
  <si>
    <t>42132101301207006</t>
  </si>
  <si>
    <t>周增金</t>
  </si>
  <si>
    <t>192</t>
  </si>
  <si>
    <t>42132101301207007</t>
  </si>
  <si>
    <t>张大发</t>
  </si>
  <si>
    <t>193</t>
  </si>
  <si>
    <t>42132101301207008</t>
  </si>
  <si>
    <t>张品兵</t>
  </si>
  <si>
    <t>194</t>
  </si>
  <si>
    <t>42132101301207009</t>
  </si>
  <si>
    <t>周祥国</t>
  </si>
  <si>
    <t>195</t>
  </si>
  <si>
    <t>42132101301207011</t>
  </si>
  <si>
    <t>周祥发</t>
  </si>
  <si>
    <t>196</t>
  </si>
  <si>
    <t>42132101301207012</t>
  </si>
  <si>
    <t>黄兴山</t>
  </si>
  <si>
    <t>197</t>
  </si>
  <si>
    <t>42132101301207013</t>
  </si>
  <si>
    <t>周祥华</t>
  </si>
  <si>
    <t>198</t>
  </si>
  <si>
    <t>42132101301207014</t>
  </si>
  <si>
    <t>张迪</t>
  </si>
  <si>
    <t>199</t>
  </si>
  <si>
    <t>42132101301207015</t>
  </si>
  <si>
    <t>周祥永</t>
  </si>
  <si>
    <t>200</t>
  </si>
  <si>
    <t>42132101301207016</t>
  </si>
  <si>
    <t>王华荣</t>
  </si>
  <si>
    <t>201</t>
  </si>
  <si>
    <t>42132101301207017</t>
  </si>
  <si>
    <t>刘树成</t>
  </si>
  <si>
    <t>202</t>
  </si>
  <si>
    <t>42132101301207018</t>
  </si>
  <si>
    <t>夏忠芳</t>
  </si>
  <si>
    <t>203</t>
  </si>
  <si>
    <t>42132101301207019</t>
  </si>
  <si>
    <t>周军</t>
  </si>
  <si>
    <t>204</t>
  </si>
  <si>
    <t>42132101301207020</t>
  </si>
  <si>
    <t>周祥平</t>
  </si>
  <si>
    <t>七组小计</t>
  </si>
  <si>
    <t>205</t>
  </si>
  <si>
    <t>42132101301208001</t>
  </si>
  <si>
    <t>陈纯友</t>
  </si>
  <si>
    <t>8组</t>
  </si>
  <si>
    <t>206</t>
  </si>
  <si>
    <t>42132101301208002</t>
  </si>
  <si>
    <t>陈加敏</t>
  </si>
  <si>
    <t>207</t>
  </si>
  <si>
    <t>42132101301208004</t>
  </si>
  <si>
    <t>张治国</t>
  </si>
  <si>
    <t>208</t>
  </si>
  <si>
    <t>42132101301208006</t>
  </si>
  <si>
    <t>刘胜清</t>
  </si>
  <si>
    <t>209</t>
  </si>
  <si>
    <t>42132101301208007</t>
  </si>
  <si>
    <t>罗克军</t>
  </si>
  <si>
    <t>210</t>
  </si>
  <si>
    <t>42132101301208008</t>
  </si>
  <si>
    <t>叶国军</t>
  </si>
  <si>
    <t>211</t>
  </si>
  <si>
    <t>42132101301208009</t>
  </si>
  <si>
    <t>叶国平</t>
  </si>
  <si>
    <t>212</t>
  </si>
  <si>
    <t>42132101301208010</t>
  </si>
  <si>
    <t>雷加清</t>
  </si>
  <si>
    <t>213</t>
  </si>
  <si>
    <t>42132101301208011</t>
  </si>
  <si>
    <t>214</t>
  </si>
  <si>
    <t>42132101301208012</t>
  </si>
  <si>
    <t>王兴爱</t>
  </si>
  <si>
    <t>215</t>
  </si>
  <si>
    <t>42132101301208013</t>
  </si>
  <si>
    <t>张光军</t>
  </si>
  <si>
    <t>216</t>
  </si>
  <si>
    <t>42132101301208014</t>
  </si>
  <si>
    <t>罗克斯</t>
  </si>
  <si>
    <t>217</t>
  </si>
  <si>
    <t>42132101301208015</t>
  </si>
  <si>
    <t>盛修平</t>
  </si>
  <si>
    <t>218</t>
  </si>
  <si>
    <t>42132101301208016</t>
  </si>
  <si>
    <t>王先明</t>
  </si>
  <si>
    <t>219</t>
  </si>
  <si>
    <t>42132101301208017</t>
  </si>
  <si>
    <t>叶大平</t>
  </si>
  <si>
    <t>220</t>
  </si>
  <si>
    <t>42132101301208018</t>
  </si>
  <si>
    <t>齐加宽</t>
  </si>
  <si>
    <t>221</t>
  </si>
  <si>
    <t>42132101301208019</t>
  </si>
  <si>
    <t>盛修红</t>
  </si>
  <si>
    <t>222</t>
  </si>
  <si>
    <t>42132101301208020</t>
  </si>
  <si>
    <t>叶大美</t>
  </si>
  <si>
    <t>223</t>
  </si>
  <si>
    <t>42132101301208021</t>
  </si>
  <si>
    <t>陈正洪</t>
  </si>
  <si>
    <t>224</t>
  </si>
  <si>
    <t>42132101301208022</t>
  </si>
  <si>
    <t>孙道荣</t>
  </si>
  <si>
    <t>225</t>
  </si>
  <si>
    <t>42132101301208023</t>
  </si>
  <si>
    <t>章万桂</t>
  </si>
  <si>
    <t>226</t>
  </si>
  <si>
    <t>42132101301208025</t>
  </si>
  <si>
    <t>陈加爱</t>
  </si>
  <si>
    <t>227</t>
  </si>
  <si>
    <t>42132101301208026</t>
  </si>
  <si>
    <t>张元新</t>
  </si>
  <si>
    <t>228</t>
  </si>
  <si>
    <t>42132101301208027</t>
  </si>
  <si>
    <t>王贤仁</t>
  </si>
  <si>
    <t>229</t>
  </si>
  <si>
    <t>42132101301208028</t>
  </si>
  <si>
    <t>周祥财</t>
  </si>
  <si>
    <t>230</t>
  </si>
  <si>
    <t>42132101301208029</t>
  </si>
  <si>
    <t>杨兆华</t>
  </si>
  <si>
    <t>231</t>
  </si>
  <si>
    <t>42132101301208030</t>
  </si>
  <si>
    <t>张元华</t>
  </si>
  <si>
    <t>232</t>
  </si>
  <si>
    <t>42132101301208031</t>
  </si>
  <si>
    <t>张光明</t>
  </si>
  <si>
    <t>233</t>
  </si>
  <si>
    <t>42132101301208032</t>
  </si>
  <si>
    <t>叶国秀</t>
  </si>
  <si>
    <t>234</t>
  </si>
  <si>
    <t>42132101301208033</t>
  </si>
  <si>
    <t>李天友</t>
  </si>
  <si>
    <t>235</t>
  </si>
  <si>
    <t>42132101301208034</t>
  </si>
  <si>
    <t>叶国江</t>
  </si>
  <si>
    <t>236</t>
  </si>
  <si>
    <t>42132101301208035</t>
  </si>
  <si>
    <t>王加兰</t>
  </si>
  <si>
    <t>237</t>
  </si>
  <si>
    <t>42132101301208036</t>
  </si>
  <si>
    <t>张大兴</t>
  </si>
  <si>
    <t>八组小计</t>
  </si>
  <si>
    <t>238</t>
  </si>
  <si>
    <t>42132101301209001</t>
  </si>
  <si>
    <t>裴宗发</t>
  </si>
  <si>
    <t>9组</t>
  </si>
  <si>
    <t>239</t>
  </si>
  <si>
    <t>42132101301209002</t>
  </si>
  <si>
    <t>熊善华</t>
  </si>
  <si>
    <t>240</t>
  </si>
  <si>
    <t>42132101301209003</t>
  </si>
  <si>
    <t>齐青荣</t>
  </si>
  <si>
    <t>241</t>
  </si>
  <si>
    <t>42132101301209004</t>
  </si>
  <si>
    <t>熊善普</t>
  </si>
  <si>
    <t>242</t>
  </si>
  <si>
    <t>42132101301209005</t>
  </si>
  <si>
    <t>齐立春</t>
  </si>
  <si>
    <t>243</t>
  </si>
  <si>
    <t>42132101301209006</t>
  </si>
  <si>
    <t>何敬朝</t>
  </si>
  <si>
    <t>244</t>
  </si>
  <si>
    <t>42132101301209007</t>
  </si>
  <si>
    <t>何敬兵</t>
  </si>
  <si>
    <t>245</t>
  </si>
  <si>
    <t>42132101301209009</t>
  </si>
  <si>
    <t>李加富</t>
  </si>
  <si>
    <t>246</t>
  </si>
  <si>
    <t>42132101301209010</t>
  </si>
  <si>
    <t>熊保顺</t>
  </si>
  <si>
    <t>247</t>
  </si>
  <si>
    <t>42132101301209011</t>
  </si>
  <si>
    <t>宋秀英</t>
  </si>
  <si>
    <t>248</t>
  </si>
  <si>
    <t>42132101301209012</t>
  </si>
  <si>
    <t>王宗兴</t>
  </si>
  <si>
    <t>249</t>
  </si>
  <si>
    <t>42132101301209013</t>
  </si>
  <si>
    <t>吴凤洲</t>
  </si>
  <si>
    <t>250</t>
  </si>
  <si>
    <t>42132101301209014</t>
  </si>
  <si>
    <t>裴宗柱</t>
  </si>
  <si>
    <t>251</t>
  </si>
  <si>
    <t>42132101301209016</t>
  </si>
  <si>
    <t>汪清军</t>
  </si>
  <si>
    <t>252</t>
  </si>
  <si>
    <t>42132101301209017</t>
  </si>
  <si>
    <t>王自富</t>
  </si>
  <si>
    <t>253</t>
  </si>
  <si>
    <t>42132101301209018</t>
  </si>
  <si>
    <t>汪清强</t>
  </si>
  <si>
    <t>254</t>
  </si>
  <si>
    <t>42132101301209020</t>
  </si>
  <si>
    <t>廖从刚</t>
  </si>
  <si>
    <t>255</t>
  </si>
  <si>
    <t>42132101301209021</t>
  </si>
  <si>
    <t>裴宗明</t>
  </si>
  <si>
    <t>256</t>
  </si>
  <si>
    <t>42132101301209022</t>
  </si>
  <si>
    <t>胡月平</t>
  </si>
  <si>
    <t>257</t>
  </si>
  <si>
    <t>42132101301209023</t>
  </si>
  <si>
    <t>李国平</t>
  </si>
  <si>
    <t>258</t>
  </si>
  <si>
    <t>42132101301209025</t>
  </si>
  <si>
    <t>裴登山</t>
  </si>
  <si>
    <t>259</t>
  </si>
  <si>
    <t>42132101301209026</t>
  </si>
  <si>
    <t>纪道松</t>
  </si>
  <si>
    <t>260</t>
  </si>
  <si>
    <t>42132101301209027</t>
  </si>
  <si>
    <t>熊保芝</t>
  </si>
  <si>
    <t>261</t>
  </si>
  <si>
    <t>42132101301209028</t>
  </si>
  <si>
    <t>262</t>
  </si>
  <si>
    <t>42132101301209029</t>
  </si>
  <si>
    <t>齐加平</t>
  </si>
  <si>
    <t>263</t>
  </si>
  <si>
    <t>42132101301209030</t>
  </si>
  <si>
    <t>裴宗奎</t>
  </si>
  <si>
    <t>264</t>
  </si>
  <si>
    <t>42132101301209031</t>
  </si>
  <si>
    <t>熊善付</t>
  </si>
  <si>
    <t>265</t>
  </si>
  <si>
    <t>42132101301209032</t>
  </si>
  <si>
    <t>廖从军</t>
  </si>
  <si>
    <t>266</t>
  </si>
  <si>
    <t>42132101301209033</t>
  </si>
  <si>
    <t>熊善州</t>
  </si>
  <si>
    <t>267</t>
  </si>
  <si>
    <t>42132101301209034</t>
  </si>
  <si>
    <t>裴登慧</t>
  </si>
  <si>
    <t>268</t>
  </si>
  <si>
    <t>42132101301209035</t>
  </si>
  <si>
    <t>胡宪军</t>
  </si>
  <si>
    <t>269</t>
  </si>
  <si>
    <t>42132101301209036</t>
  </si>
  <si>
    <t>李兴付</t>
  </si>
  <si>
    <t>270</t>
  </si>
  <si>
    <t>42132101301209037</t>
  </si>
  <si>
    <t>熊善荣</t>
  </si>
  <si>
    <t>271</t>
  </si>
  <si>
    <t>42132101301209038</t>
  </si>
  <si>
    <t>廖从新</t>
  </si>
  <si>
    <t>272</t>
  </si>
  <si>
    <t>42132101301209039</t>
  </si>
  <si>
    <t>裴登付</t>
  </si>
  <si>
    <t>九组小计</t>
  </si>
  <si>
    <t xml:space="preserve">                                                            村干部：                                                              经办人：</t>
  </si>
  <si>
    <r>
      <rPr>
        <sz val="12"/>
        <color theme="1"/>
        <rFont val="黑体"/>
        <charset val="134"/>
      </rPr>
      <t>注：</t>
    </r>
    <r>
      <rPr>
        <sz val="11"/>
        <color theme="1"/>
        <rFont val="宋体"/>
        <charset val="134"/>
      </rPr>
      <t xml:space="preserve"> 1.农户擅自转为林地、园地的耕地面积填报在第18栏中扣除。
     2.第</t>
    </r>
    <r>
      <rPr>
        <sz val="11"/>
        <color theme="1"/>
        <rFont val="黑体"/>
        <charset val="134"/>
      </rPr>
      <t>12</t>
    </r>
    <r>
      <rPr>
        <sz val="11"/>
        <color theme="1"/>
        <rFont val="宋体"/>
        <charset val="134"/>
      </rPr>
      <t>栏=第</t>
    </r>
    <r>
      <rPr>
        <sz val="11"/>
        <color theme="1"/>
        <rFont val="黑体"/>
        <charset val="134"/>
      </rPr>
      <t>13</t>
    </r>
    <r>
      <rPr>
        <sz val="11"/>
        <color theme="1"/>
        <rFont val="宋体"/>
        <charset val="134"/>
      </rPr>
      <t>栏至第18栏之和。</t>
    </r>
    <r>
      <rPr>
        <sz val="11"/>
        <color theme="1"/>
        <rFont val="黑体"/>
        <charset val="134"/>
      </rPr>
      <t xml:space="preserve">  </t>
    </r>
    <r>
      <rPr>
        <sz val="11"/>
        <color theme="1"/>
        <rFont val="宋体"/>
        <charset val="134"/>
      </rPr>
      <t>3.第</t>
    </r>
    <r>
      <rPr>
        <sz val="11"/>
        <color theme="1"/>
        <rFont val="黑体"/>
        <charset val="134"/>
      </rPr>
      <t>19</t>
    </r>
    <r>
      <rPr>
        <sz val="11"/>
        <color theme="1"/>
        <rFont val="宋体"/>
        <charset val="134"/>
      </rPr>
      <t>栏=第</t>
    </r>
    <r>
      <rPr>
        <sz val="11"/>
        <color theme="1"/>
        <rFont val="黑体"/>
        <charset val="134"/>
      </rPr>
      <t>8</t>
    </r>
    <r>
      <rPr>
        <sz val="11"/>
        <color theme="1"/>
        <rFont val="宋体"/>
        <charset val="134"/>
      </rPr>
      <t>栏+第</t>
    </r>
    <r>
      <rPr>
        <sz val="11"/>
        <color theme="1"/>
        <rFont val="黑体"/>
        <charset val="134"/>
      </rPr>
      <t>9</t>
    </r>
    <r>
      <rPr>
        <sz val="11"/>
        <color theme="1"/>
        <rFont val="宋体"/>
        <charset val="134"/>
      </rPr>
      <t>栏+第</t>
    </r>
    <r>
      <rPr>
        <sz val="11"/>
        <color theme="1"/>
        <rFont val="黑体"/>
        <charset val="134"/>
      </rPr>
      <t>10</t>
    </r>
    <r>
      <rPr>
        <sz val="11"/>
        <color theme="1"/>
        <rFont val="宋体"/>
        <charset val="134"/>
      </rPr>
      <t>栏-第</t>
    </r>
    <r>
      <rPr>
        <sz val="11"/>
        <color theme="1"/>
        <rFont val="黑体"/>
        <charset val="134"/>
      </rPr>
      <t>11</t>
    </r>
    <r>
      <rPr>
        <sz val="11"/>
        <color theme="1"/>
        <rFont val="宋体"/>
        <charset val="134"/>
      </rPr>
      <t>栏-第</t>
    </r>
    <r>
      <rPr>
        <sz val="11"/>
        <color theme="1"/>
        <rFont val="黑体"/>
        <charset val="134"/>
      </rPr>
      <t>12</t>
    </r>
    <r>
      <rPr>
        <sz val="11"/>
        <color theme="1"/>
        <rFont val="宋体"/>
        <charset val="134"/>
      </rPr>
      <t xml:space="preserve">栏
</t>
    </r>
  </si>
  <si>
    <t>附件2</t>
  </si>
  <si>
    <r>
      <rPr>
        <sz val="22"/>
        <color rgb="FF000000"/>
        <rFont val="黑体"/>
        <charset val="134"/>
      </rPr>
      <t>2025年耕地地力保护补贴面积分村汇总表</t>
    </r>
    <r>
      <rPr>
        <sz val="11"/>
        <color rgb="FF000000"/>
        <rFont val="宋体"/>
        <charset val="134"/>
      </rPr>
      <t xml:space="preserve">
登记时间：</t>
    </r>
    <r>
      <rPr>
        <sz val="11"/>
        <color rgb="FF000000"/>
        <rFont val="黑体"/>
        <charset val="134"/>
      </rP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黑体"/>
        <charset val="134"/>
      </rPr>
      <t>3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黑体"/>
        <charset val="134"/>
      </rPr>
      <t>30</t>
    </r>
    <r>
      <rPr>
        <sz val="11"/>
        <color rgb="FF000000"/>
        <rFont val="宋体"/>
        <charset val="134"/>
      </rPr>
      <t xml:space="preserve">日
</t>
    </r>
  </si>
  <si>
    <t xml:space="preserve">      村(公章)： 苏家河村                                                                                                              单位： 亩</t>
  </si>
  <si>
    <t>村基本情况</t>
  </si>
  <si>
    <t>申报补贴  面积</t>
  </si>
  <si>
    <t>村</t>
  </si>
  <si>
    <t>户数</t>
  </si>
  <si>
    <t>农业生
产设
施、辅
助设施
用地</t>
  </si>
  <si>
    <t>1 年以上抛荒耕地</t>
  </si>
  <si>
    <t>档次</t>
  </si>
  <si>
    <t/>
  </si>
  <si>
    <t>苏家河村1组</t>
  </si>
  <si>
    <t>苏家河村2组</t>
  </si>
  <si>
    <t>苏家河村3组</t>
  </si>
  <si>
    <t>苏家河村4组</t>
  </si>
  <si>
    <t>苏家河村5组</t>
  </si>
  <si>
    <t>苏家河村6组</t>
  </si>
  <si>
    <t>苏家河村7组</t>
  </si>
  <si>
    <t>苏家河村8组</t>
  </si>
  <si>
    <t>苏家河村9组</t>
  </si>
  <si>
    <t xml:space="preserve">    乡镇政府审核人：                                    村书记(主任)： 周鹏                       村会计：刘娥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</si>
</sst>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rgb="FF000000"/>
      <name val="黑体"/>
      <charset val="134"/>
    </font>
    <font>
      <sz val="22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134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left" vertical="center" shrinkToFit="1"/>
    </xf>
    <xf numFmtId="49" fontId="10" fillId="0" borderId="8" xfId="0" applyNumberFormat="1" applyFont="1" applyFill="1" applyBorder="1" applyAlignment="1">
      <alignment horizontal="left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textRotation="255" wrapTex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0" fontId="12" fillId="0" borderId="7" xfId="0" applyNumberFormat="1" applyFont="1" applyFill="1" applyBorder="1" applyAlignment="1">
      <alignment horizontal="right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9"/>
  <sheetViews>
    <sheetView tabSelected="1" view="pageBreakPreview" zoomScale="72" zoomScaleNormal="83" workbookViewId="0">
      <pane ySplit="6" topLeftCell="A273" activePane="bottomLeft" state="frozen"/>
      <selection/>
      <selection pane="bottomLeft" activeCell="A2" sqref="A2:T287"/>
    </sheetView>
  </sheetViews>
  <sheetFormatPr defaultColWidth="9" defaultRowHeight="13.5"/>
  <cols>
    <col min="1" max="1" width="4.68333333333333" style="20" customWidth="1"/>
    <col min="2" max="2" width="16.4166666666667" style="21" customWidth="1"/>
    <col min="3" max="3" width="7.06666666666667" style="21" customWidth="1"/>
    <col min="4" max="5" width="3.50833333333333" style="21" customWidth="1"/>
    <col min="6" max="6" width="4.825" style="21" customWidth="1"/>
    <col min="7" max="7" width="8.225" style="22" customWidth="1"/>
    <col min="8" max="11" width="5.86666666666667" style="23" customWidth="1"/>
    <col min="12" max="12" width="5.3" style="23" customWidth="1"/>
    <col min="13" max="13" width="5.86666666666667" style="23" customWidth="1"/>
    <col min="14" max="14" width="5.49166666666667" style="23" customWidth="1"/>
    <col min="15" max="15" width="5.86666666666667" style="23" customWidth="1"/>
    <col min="16" max="16" width="5.41666666666667" style="23" customWidth="1"/>
    <col min="17" max="17" width="8.425" style="23" customWidth="1"/>
    <col min="18" max="18" width="7.225" style="23" customWidth="1"/>
    <col min="19" max="19" width="6.80833333333333" style="21" customWidth="1"/>
    <col min="20" max="20" width="11.7416666666667" style="21" customWidth="1"/>
    <col min="21" max="16384" width="9" style="21"/>
  </cols>
  <sheetData>
    <row r="1" ht="14.25" spans="1:2">
      <c r="A1" s="24" t="s">
        <v>0</v>
      </c>
      <c r="B1" s="25"/>
    </row>
    <row r="2" ht="43" customHeight="1" spans="1:20">
      <c r="A2" s="26" t="s">
        <v>1</v>
      </c>
      <c r="B2" s="27"/>
      <c r="C2" s="28"/>
      <c r="D2" s="28"/>
      <c r="E2" s="28"/>
      <c r="F2" s="28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8"/>
      <c r="T2" s="28"/>
    </row>
    <row r="3" ht="16" customHeight="1" spans="1:20">
      <c r="A3" s="29" t="s">
        <v>2</v>
      </c>
      <c r="B3" s="30"/>
      <c r="C3" s="30"/>
      <c r="D3" s="30"/>
      <c r="E3" s="30"/>
      <c r="F3" s="30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/>
      <c r="T3" s="30"/>
    </row>
    <row r="4" ht="24" customHeight="1" spans="1:20">
      <c r="A4" s="33" t="s">
        <v>3</v>
      </c>
      <c r="B4" s="34" t="s">
        <v>4</v>
      </c>
      <c r="C4" s="35" t="s">
        <v>5</v>
      </c>
      <c r="D4" s="35"/>
      <c r="E4" s="35"/>
      <c r="F4" s="35"/>
      <c r="G4" s="36"/>
      <c r="H4" s="37" t="s">
        <v>6</v>
      </c>
      <c r="I4" s="46"/>
      <c r="J4" s="36"/>
      <c r="K4" s="37" t="s">
        <v>7</v>
      </c>
      <c r="L4" s="46"/>
      <c r="M4" s="46"/>
      <c r="N4" s="46"/>
      <c r="O4" s="46"/>
      <c r="P4" s="46"/>
      <c r="Q4" s="36"/>
      <c r="R4" s="49" t="s">
        <v>8</v>
      </c>
      <c r="S4" s="50" t="s">
        <v>9</v>
      </c>
      <c r="T4" s="50" t="s">
        <v>10</v>
      </c>
    </row>
    <row r="5" ht="100" customHeight="1" spans="1:20">
      <c r="A5" s="33"/>
      <c r="B5" s="34"/>
      <c r="C5" s="38" t="s">
        <v>11</v>
      </c>
      <c r="D5" s="34" t="s">
        <v>12</v>
      </c>
      <c r="E5" s="34" t="s">
        <v>13</v>
      </c>
      <c r="F5" s="34" t="s">
        <v>14</v>
      </c>
      <c r="G5" s="39" t="s">
        <v>15</v>
      </c>
      <c r="H5" s="39" t="s">
        <v>16</v>
      </c>
      <c r="I5" s="39" t="s">
        <v>17</v>
      </c>
      <c r="J5" s="39" t="s">
        <v>18</v>
      </c>
      <c r="K5" s="39" t="s">
        <v>19</v>
      </c>
      <c r="L5" s="39" t="s">
        <v>20</v>
      </c>
      <c r="M5" s="39" t="s">
        <v>21</v>
      </c>
      <c r="N5" s="39" t="s">
        <v>22</v>
      </c>
      <c r="O5" s="39" t="s">
        <v>23</v>
      </c>
      <c r="P5" s="47" t="s">
        <v>24</v>
      </c>
      <c r="Q5" s="51" t="s">
        <v>25</v>
      </c>
      <c r="R5" s="52"/>
      <c r="S5" s="53"/>
      <c r="T5" s="53"/>
    </row>
    <row r="6" ht="22" customHeight="1" spans="1:20">
      <c r="A6" s="33" t="s">
        <v>26</v>
      </c>
      <c r="B6" s="40">
        <v>1</v>
      </c>
      <c r="C6" s="40">
        <v>2</v>
      </c>
      <c r="D6" s="40">
        <v>3</v>
      </c>
      <c r="E6" s="40">
        <v>4</v>
      </c>
      <c r="F6" s="40"/>
      <c r="G6" s="39">
        <v>8</v>
      </c>
      <c r="H6" s="39">
        <v>9</v>
      </c>
      <c r="I6" s="39">
        <v>10</v>
      </c>
      <c r="J6" s="39">
        <v>11</v>
      </c>
      <c r="K6" s="39">
        <v>12</v>
      </c>
      <c r="L6" s="39">
        <v>13</v>
      </c>
      <c r="M6" s="39">
        <v>14</v>
      </c>
      <c r="N6" s="39">
        <v>15</v>
      </c>
      <c r="O6" s="39">
        <v>16</v>
      </c>
      <c r="P6" s="39">
        <v>17</v>
      </c>
      <c r="Q6" s="39">
        <v>18</v>
      </c>
      <c r="R6" s="39">
        <v>19</v>
      </c>
      <c r="S6" s="40">
        <v>20</v>
      </c>
      <c r="T6" s="40">
        <v>21</v>
      </c>
    </row>
    <row r="7" s="19" customFormat="1" ht="31" customHeight="1" spans="1:20">
      <c r="A7" s="41" t="s">
        <v>27</v>
      </c>
      <c r="B7" s="42" t="s">
        <v>28</v>
      </c>
      <c r="C7" s="42" t="s">
        <v>29</v>
      </c>
      <c r="D7" s="40">
        <v>7</v>
      </c>
      <c r="E7" s="40">
        <v>5</v>
      </c>
      <c r="F7" s="43" t="s">
        <v>30</v>
      </c>
      <c r="G7" s="44">
        <v>3.5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39">
        <f t="shared" ref="R7:R28" si="0">G7+H7+I7-J7-K7</f>
        <v>3.5</v>
      </c>
      <c r="S7" s="40"/>
      <c r="T7" s="40"/>
    </row>
    <row r="8" s="19" customFormat="1" ht="31" customHeight="1" spans="1:20">
      <c r="A8" s="41" t="s">
        <v>31</v>
      </c>
      <c r="B8" s="42" t="s">
        <v>32</v>
      </c>
      <c r="C8" s="42" t="s">
        <v>33</v>
      </c>
      <c r="D8" s="40">
        <v>5</v>
      </c>
      <c r="E8" s="40">
        <v>2</v>
      </c>
      <c r="F8" s="43" t="s">
        <v>30</v>
      </c>
      <c r="G8" s="44">
        <v>10.75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39">
        <f t="shared" si="0"/>
        <v>10.75</v>
      </c>
      <c r="S8" s="40"/>
      <c r="T8" s="40"/>
    </row>
    <row r="9" s="19" customFormat="1" ht="31" customHeight="1" spans="1:20">
      <c r="A9" s="41" t="s">
        <v>34</v>
      </c>
      <c r="B9" s="42" t="s">
        <v>35</v>
      </c>
      <c r="C9" s="42" t="s">
        <v>36</v>
      </c>
      <c r="D9" s="40">
        <v>7</v>
      </c>
      <c r="E9" s="40">
        <v>3</v>
      </c>
      <c r="F9" s="43" t="s">
        <v>30</v>
      </c>
      <c r="G9" s="44">
        <v>13.8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39">
        <f t="shared" si="0"/>
        <v>13.8</v>
      </c>
      <c r="S9" s="40"/>
      <c r="T9" s="40"/>
    </row>
    <row r="10" s="19" customFormat="1" ht="31" customHeight="1" spans="1:20">
      <c r="A10" s="41" t="s">
        <v>37</v>
      </c>
      <c r="B10" s="42" t="s">
        <v>38</v>
      </c>
      <c r="C10" s="42" t="s">
        <v>39</v>
      </c>
      <c r="D10" s="40">
        <v>4</v>
      </c>
      <c r="E10" s="40">
        <v>3</v>
      </c>
      <c r="F10" s="43" t="s">
        <v>30</v>
      </c>
      <c r="G10" s="44">
        <v>15.53</v>
      </c>
      <c r="H10" s="45"/>
      <c r="I10" s="45">
        <v>2.52</v>
      </c>
      <c r="J10" s="45"/>
      <c r="K10" s="45"/>
      <c r="L10" s="45"/>
      <c r="M10" s="45"/>
      <c r="N10" s="45"/>
      <c r="O10" s="45"/>
      <c r="P10" s="45"/>
      <c r="Q10" s="45"/>
      <c r="R10" s="39">
        <f t="shared" si="0"/>
        <v>18.05</v>
      </c>
      <c r="S10" s="40"/>
      <c r="T10" s="40"/>
    </row>
    <row r="11" s="19" customFormat="1" ht="31" customHeight="1" spans="1:20">
      <c r="A11" s="41" t="s">
        <v>40</v>
      </c>
      <c r="B11" s="42" t="s">
        <v>41</v>
      </c>
      <c r="C11" s="42" t="s">
        <v>42</v>
      </c>
      <c r="D11" s="40">
        <v>5</v>
      </c>
      <c r="E11" s="40">
        <v>2</v>
      </c>
      <c r="F11" s="43" t="s">
        <v>30</v>
      </c>
      <c r="G11" s="44">
        <v>15.29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39">
        <f t="shared" si="0"/>
        <v>15.29</v>
      </c>
      <c r="S11" s="40"/>
      <c r="T11" s="40"/>
    </row>
    <row r="12" s="19" customFormat="1" ht="31" customHeight="1" spans="1:20">
      <c r="A12" s="41" t="s">
        <v>43</v>
      </c>
      <c r="B12" s="42" t="s">
        <v>44</v>
      </c>
      <c r="C12" s="42" t="s">
        <v>45</v>
      </c>
      <c r="D12" s="40">
        <v>5</v>
      </c>
      <c r="E12" s="40">
        <v>2</v>
      </c>
      <c r="F12" s="43" t="s">
        <v>30</v>
      </c>
      <c r="G12" s="44">
        <v>17.86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39">
        <f t="shared" si="0"/>
        <v>17.86</v>
      </c>
      <c r="S12" s="40"/>
      <c r="T12" s="40"/>
    </row>
    <row r="13" s="19" customFormat="1" ht="31" customHeight="1" spans="1:20">
      <c r="A13" s="41" t="s">
        <v>46</v>
      </c>
      <c r="B13" s="42" t="s">
        <v>47</v>
      </c>
      <c r="C13" s="42" t="s">
        <v>48</v>
      </c>
      <c r="D13" s="40">
        <v>3</v>
      </c>
      <c r="E13" s="40">
        <v>3</v>
      </c>
      <c r="F13" s="43" t="s">
        <v>30</v>
      </c>
      <c r="G13" s="44">
        <v>14.83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39">
        <f t="shared" si="0"/>
        <v>14.83</v>
      </c>
      <c r="S13" s="40"/>
      <c r="T13" s="40"/>
    </row>
    <row r="14" s="19" customFormat="1" ht="31" customHeight="1" spans="1:20">
      <c r="A14" s="41" t="s">
        <v>49</v>
      </c>
      <c r="B14" s="42" t="s">
        <v>50</v>
      </c>
      <c r="C14" s="42" t="s">
        <v>51</v>
      </c>
      <c r="D14" s="40">
        <v>5</v>
      </c>
      <c r="E14" s="40">
        <v>2</v>
      </c>
      <c r="F14" s="43" t="s">
        <v>30</v>
      </c>
      <c r="G14" s="44">
        <v>15.03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39">
        <f t="shared" si="0"/>
        <v>15.03</v>
      </c>
      <c r="S14" s="40"/>
      <c r="T14" s="40"/>
    </row>
    <row r="15" s="19" customFormat="1" ht="31" customHeight="1" spans="1:20">
      <c r="A15" s="41" t="s">
        <v>52</v>
      </c>
      <c r="B15" s="42" t="s">
        <v>53</v>
      </c>
      <c r="C15" s="42" t="s">
        <v>54</v>
      </c>
      <c r="D15" s="40">
        <v>5</v>
      </c>
      <c r="E15" s="40">
        <v>3</v>
      </c>
      <c r="F15" s="43" t="s">
        <v>30</v>
      </c>
      <c r="G15" s="44">
        <v>18.99</v>
      </c>
      <c r="H15" s="45"/>
      <c r="I15" s="45">
        <v>3.05</v>
      </c>
      <c r="J15" s="45"/>
      <c r="K15" s="45"/>
      <c r="L15" s="45"/>
      <c r="M15" s="45"/>
      <c r="N15" s="45"/>
      <c r="O15" s="45"/>
      <c r="P15" s="45"/>
      <c r="Q15" s="45"/>
      <c r="R15" s="39">
        <f t="shared" si="0"/>
        <v>22.04</v>
      </c>
      <c r="S15" s="40"/>
      <c r="T15" s="40"/>
    </row>
    <row r="16" s="19" customFormat="1" ht="31" customHeight="1" spans="1:20">
      <c r="A16" s="41" t="s">
        <v>55</v>
      </c>
      <c r="B16" s="42" t="s">
        <v>56</v>
      </c>
      <c r="C16" s="42" t="s">
        <v>57</v>
      </c>
      <c r="D16" s="40">
        <v>6</v>
      </c>
      <c r="E16" s="40">
        <v>2</v>
      </c>
      <c r="F16" s="43" t="s">
        <v>30</v>
      </c>
      <c r="G16" s="44">
        <v>15.38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39">
        <f t="shared" si="0"/>
        <v>15.38</v>
      </c>
      <c r="S16" s="40"/>
      <c r="T16" s="40"/>
    </row>
    <row r="17" s="19" customFormat="1" ht="31" customHeight="1" spans="1:20">
      <c r="A17" s="41" t="s">
        <v>58</v>
      </c>
      <c r="B17" s="42" t="s">
        <v>59</v>
      </c>
      <c r="C17" s="42" t="s">
        <v>60</v>
      </c>
      <c r="D17" s="40">
        <v>6</v>
      </c>
      <c r="E17" s="40">
        <v>2</v>
      </c>
      <c r="F17" s="43" t="s">
        <v>30</v>
      </c>
      <c r="G17" s="44">
        <v>17.15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39">
        <f t="shared" si="0"/>
        <v>17.15</v>
      </c>
      <c r="S17" s="40"/>
      <c r="T17" s="40"/>
    </row>
    <row r="18" s="19" customFormat="1" ht="31" customHeight="1" spans="1:20">
      <c r="A18" s="41" t="s">
        <v>61</v>
      </c>
      <c r="B18" s="42" t="s">
        <v>62</v>
      </c>
      <c r="C18" s="42" t="s">
        <v>63</v>
      </c>
      <c r="D18" s="40">
        <v>6</v>
      </c>
      <c r="E18" s="40">
        <v>4</v>
      </c>
      <c r="F18" s="43" t="s">
        <v>30</v>
      </c>
      <c r="G18" s="44">
        <v>17.75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39">
        <f t="shared" si="0"/>
        <v>17.75</v>
      </c>
      <c r="S18" s="40"/>
      <c r="T18" s="40"/>
    </row>
    <row r="19" s="19" customFormat="1" ht="31" customHeight="1" spans="1:20">
      <c r="A19" s="41" t="s">
        <v>64</v>
      </c>
      <c r="B19" s="42" t="s">
        <v>65</v>
      </c>
      <c r="C19" s="42" t="s">
        <v>66</v>
      </c>
      <c r="D19" s="40">
        <v>6</v>
      </c>
      <c r="E19" s="40">
        <v>4</v>
      </c>
      <c r="F19" s="43" t="s">
        <v>30</v>
      </c>
      <c r="G19" s="44">
        <v>12.79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39">
        <f t="shared" si="0"/>
        <v>12.79</v>
      </c>
      <c r="S19" s="40"/>
      <c r="T19" s="40"/>
    </row>
    <row r="20" s="19" customFormat="1" ht="31" customHeight="1" spans="1:20">
      <c r="A20" s="41" t="s">
        <v>67</v>
      </c>
      <c r="B20" s="42" t="s">
        <v>68</v>
      </c>
      <c r="C20" s="42" t="s">
        <v>69</v>
      </c>
      <c r="D20" s="40">
        <v>4</v>
      </c>
      <c r="E20" s="40">
        <v>3</v>
      </c>
      <c r="F20" s="43" t="s">
        <v>30</v>
      </c>
      <c r="G20" s="44">
        <v>15.36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39">
        <f t="shared" si="0"/>
        <v>15.36</v>
      </c>
      <c r="S20" s="40"/>
      <c r="T20" s="40"/>
    </row>
    <row r="21" s="19" customFormat="1" ht="31" customHeight="1" spans="1:20">
      <c r="A21" s="41" t="s">
        <v>70</v>
      </c>
      <c r="B21" s="42" t="s">
        <v>71</v>
      </c>
      <c r="C21" s="42" t="s">
        <v>72</v>
      </c>
      <c r="D21" s="40">
        <v>2</v>
      </c>
      <c r="E21" s="40">
        <v>2</v>
      </c>
      <c r="F21" s="43" t="s">
        <v>30</v>
      </c>
      <c r="G21" s="44">
        <v>21.66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39">
        <f t="shared" si="0"/>
        <v>21.66</v>
      </c>
      <c r="S21" s="40"/>
      <c r="T21" s="40"/>
    </row>
    <row r="22" s="19" customFormat="1" ht="31" customHeight="1" spans="1:20">
      <c r="A22" s="41" t="s">
        <v>73</v>
      </c>
      <c r="B22" s="42" t="s">
        <v>74</v>
      </c>
      <c r="C22" s="42" t="s">
        <v>75</v>
      </c>
      <c r="D22" s="40">
        <v>2</v>
      </c>
      <c r="E22" s="40">
        <v>1</v>
      </c>
      <c r="F22" s="43" t="s">
        <v>30</v>
      </c>
      <c r="G22" s="44">
        <v>6.58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9">
        <f t="shared" si="0"/>
        <v>6.58</v>
      </c>
      <c r="S22" s="40"/>
      <c r="T22" s="40"/>
    </row>
    <row r="23" s="19" customFormat="1" ht="31" customHeight="1" spans="1:20">
      <c r="A23" s="41" t="s">
        <v>76</v>
      </c>
      <c r="B23" s="42" t="s">
        <v>77</v>
      </c>
      <c r="C23" s="42" t="s">
        <v>78</v>
      </c>
      <c r="D23" s="40">
        <v>3</v>
      </c>
      <c r="E23" s="40">
        <v>3</v>
      </c>
      <c r="F23" s="43" t="s">
        <v>30</v>
      </c>
      <c r="G23" s="44">
        <v>9.24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39">
        <f t="shared" si="0"/>
        <v>9.24</v>
      </c>
      <c r="S23" s="40"/>
      <c r="T23" s="40"/>
    </row>
    <row r="24" s="19" customFormat="1" ht="31" customHeight="1" spans="1:20">
      <c r="A24" s="41" t="s">
        <v>79</v>
      </c>
      <c r="B24" s="42" t="s">
        <v>80</v>
      </c>
      <c r="C24" s="42" t="s">
        <v>81</v>
      </c>
      <c r="D24" s="40">
        <v>5</v>
      </c>
      <c r="E24" s="40">
        <v>4</v>
      </c>
      <c r="F24" s="43" t="s">
        <v>30</v>
      </c>
      <c r="G24" s="44">
        <v>6.49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39">
        <f t="shared" si="0"/>
        <v>6.49</v>
      </c>
      <c r="S24" s="40"/>
      <c r="T24" s="40"/>
    </row>
    <row r="25" s="19" customFormat="1" ht="31" customHeight="1" spans="1:20">
      <c r="A25" s="41" t="s">
        <v>82</v>
      </c>
      <c r="B25" s="42" t="s">
        <v>83</v>
      </c>
      <c r="C25" s="42" t="s">
        <v>84</v>
      </c>
      <c r="D25" s="40">
        <v>4</v>
      </c>
      <c r="E25" s="40">
        <v>2</v>
      </c>
      <c r="F25" s="43" t="s">
        <v>30</v>
      </c>
      <c r="G25" s="44"/>
      <c r="H25" s="45"/>
      <c r="I25" s="45">
        <v>4.2</v>
      </c>
      <c r="J25" s="45"/>
      <c r="K25" s="45"/>
      <c r="L25" s="45"/>
      <c r="M25" s="45"/>
      <c r="N25" s="45"/>
      <c r="O25" s="45"/>
      <c r="P25" s="45"/>
      <c r="Q25" s="45"/>
      <c r="R25" s="39">
        <f t="shared" si="0"/>
        <v>4.2</v>
      </c>
      <c r="S25" s="40"/>
      <c r="T25" s="40"/>
    </row>
    <row r="26" s="19" customFormat="1" ht="31" customHeight="1" spans="1:20">
      <c r="A26" s="41" t="s">
        <v>85</v>
      </c>
      <c r="B26" s="42" t="s">
        <v>86</v>
      </c>
      <c r="C26" s="42" t="s">
        <v>87</v>
      </c>
      <c r="D26" s="40">
        <v>2</v>
      </c>
      <c r="E26" s="40">
        <v>1</v>
      </c>
      <c r="F26" s="43" t="s">
        <v>30</v>
      </c>
      <c r="G26" s="44">
        <v>1.44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39">
        <f t="shared" si="0"/>
        <v>1.44</v>
      </c>
      <c r="S26" s="40"/>
      <c r="T26" s="40"/>
    </row>
    <row r="27" s="19" customFormat="1" ht="31" customHeight="1" spans="1:20">
      <c r="A27" s="41" t="s">
        <v>88</v>
      </c>
      <c r="B27" s="42" t="s">
        <v>89</v>
      </c>
      <c r="C27" s="42" t="s">
        <v>90</v>
      </c>
      <c r="D27" s="40">
        <v>2</v>
      </c>
      <c r="E27" s="40">
        <v>1</v>
      </c>
      <c r="F27" s="43" t="s">
        <v>30</v>
      </c>
      <c r="G27" s="44">
        <v>7.54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39">
        <f t="shared" si="0"/>
        <v>7.54</v>
      </c>
      <c r="S27" s="40"/>
      <c r="T27" s="40"/>
    </row>
    <row r="28" s="19" customFormat="1" ht="31" customHeight="1" spans="1:20">
      <c r="A28" s="41" t="s">
        <v>91</v>
      </c>
      <c r="B28" s="42" t="s">
        <v>92</v>
      </c>
      <c r="C28" s="42" t="s">
        <v>93</v>
      </c>
      <c r="D28" s="40">
        <v>3</v>
      </c>
      <c r="E28" s="40">
        <v>3</v>
      </c>
      <c r="F28" s="43" t="s">
        <v>30</v>
      </c>
      <c r="G28" s="44">
        <v>3.01</v>
      </c>
      <c r="H28" s="45"/>
      <c r="I28" s="45">
        <v>6.13</v>
      </c>
      <c r="J28" s="45"/>
      <c r="K28" s="45"/>
      <c r="L28" s="45"/>
      <c r="M28" s="45"/>
      <c r="N28" s="45"/>
      <c r="O28" s="45"/>
      <c r="P28" s="45"/>
      <c r="Q28" s="45"/>
      <c r="R28" s="39">
        <f t="shared" si="0"/>
        <v>9.14</v>
      </c>
      <c r="S28" s="40"/>
      <c r="T28" s="40"/>
    </row>
    <row r="29" s="19" customFormat="1" ht="31" customHeight="1" spans="1:20">
      <c r="A29" s="41" t="s">
        <v>94</v>
      </c>
      <c r="B29" s="42"/>
      <c r="C29" s="42" t="s">
        <v>91</v>
      </c>
      <c r="D29" s="40"/>
      <c r="E29" s="40"/>
      <c r="F29" s="43"/>
      <c r="G29" s="44">
        <f>SUM(G7:G28)</f>
        <v>259.97</v>
      </c>
      <c r="H29" s="44">
        <f t="shared" ref="H29:R29" si="1">SUM(H7:H28)</f>
        <v>0</v>
      </c>
      <c r="I29" s="44">
        <f t="shared" si="1"/>
        <v>15.9</v>
      </c>
      <c r="J29" s="44">
        <f t="shared" si="1"/>
        <v>0</v>
      </c>
      <c r="K29" s="44">
        <f t="shared" si="1"/>
        <v>0</v>
      </c>
      <c r="L29" s="44">
        <f t="shared" si="1"/>
        <v>0</v>
      </c>
      <c r="M29" s="44">
        <f t="shared" si="1"/>
        <v>0</v>
      </c>
      <c r="N29" s="44">
        <f t="shared" si="1"/>
        <v>0</v>
      </c>
      <c r="O29" s="44">
        <f t="shared" si="1"/>
        <v>0</v>
      </c>
      <c r="P29" s="44">
        <f t="shared" si="1"/>
        <v>0</v>
      </c>
      <c r="Q29" s="44">
        <f t="shared" si="1"/>
        <v>0</v>
      </c>
      <c r="R29" s="44">
        <f t="shared" si="1"/>
        <v>275.87</v>
      </c>
      <c r="S29" s="40"/>
      <c r="T29" s="40"/>
    </row>
    <row r="30" s="19" customFormat="1" ht="28" customHeight="1" spans="1:20">
      <c r="A30" s="41" t="s">
        <v>95</v>
      </c>
      <c r="B30" s="42" t="s">
        <v>96</v>
      </c>
      <c r="C30" s="42" t="s">
        <v>97</v>
      </c>
      <c r="D30" s="40">
        <v>6</v>
      </c>
      <c r="E30" s="40">
        <v>4</v>
      </c>
      <c r="F30" s="43" t="s">
        <v>98</v>
      </c>
      <c r="G30" s="44">
        <v>8.97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9">
        <f t="shared" ref="R30:R71" si="2">G30+H30+I30-J30-K30</f>
        <v>8.97</v>
      </c>
      <c r="S30" s="40"/>
      <c r="T30" s="40"/>
    </row>
    <row r="31" s="19" customFormat="1" ht="28" customHeight="1" spans="1:20">
      <c r="A31" s="41" t="s">
        <v>99</v>
      </c>
      <c r="B31" s="42" t="s">
        <v>100</v>
      </c>
      <c r="C31" s="42" t="s">
        <v>101</v>
      </c>
      <c r="D31" s="40">
        <v>4</v>
      </c>
      <c r="E31" s="40">
        <v>3</v>
      </c>
      <c r="F31" s="43" t="s">
        <v>98</v>
      </c>
      <c r="G31" s="44">
        <v>5.89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39">
        <f t="shared" si="2"/>
        <v>5.89</v>
      </c>
      <c r="S31" s="40"/>
      <c r="T31" s="40"/>
    </row>
    <row r="32" s="19" customFormat="1" ht="28" customHeight="1" spans="1:20">
      <c r="A32" s="41" t="s">
        <v>102</v>
      </c>
      <c r="B32" s="42" t="s">
        <v>103</v>
      </c>
      <c r="C32" s="42" t="s">
        <v>104</v>
      </c>
      <c r="D32" s="40">
        <v>2</v>
      </c>
      <c r="E32" s="40">
        <v>1</v>
      </c>
      <c r="F32" s="43" t="s">
        <v>98</v>
      </c>
      <c r="G32" s="44">
        <v>9.44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39">
        <f t="shared" si="2"/>
        <v>9.44</v>
      </c>
      <c r="S32" s="40"/>
      <c r="T32" s="40"/>
    </row>
    <row r="33" s="19" customFormat="1" ht="28" customHeight="1" spans="1:20">
      <c r="A33" s="41" t="s">
        <v>105</v>
      </c>
      <c r="B33" s="42" t="s">
        <v>106</v>
      </c>
      <c r="C33" s="42" t="s">
        <v>107</v>
      </c>
      <c r="D33" s="40">
        <v>3</v>
      </c>
      <c r="E33" s="40">
        <v>1</v>
      </c>
      <c r="F33" s="43" t="s">
        <v>98</v>
      </c>
      <c r="G33" s="44">
        <v>7.84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39">
        <f t="shared" si="2"/>
        <v>7.84</v>
      </c>
      <c r="S33" s="40"/>
      <c r="T33" s="40"/>
    </row>
    <row r="34" s="19" customFormat="1" ht="28" customHeight="1" spans="1:20">
      <c r="A34" s="41" t="s">
        <v>108</v>
      </c>
      <c r="B34" s="42" t="s">
        <v>109</v>
      </c>
      <c r="C34" s="42" t="s">
        <v>110</v>
      </c>
      <c r="D34" s="40">
        <v>4</v>
      </c>
      <c r="E34" s="40">
        <v>4</v>
      </c>
      <c r="F34" s="43" t="s">
        <v>98</v>
      </c>
      <c r="G34" s="44">
        <v>7.96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39">
        <f t="shared" si="2"/>
        <v>7.96</v>
      </c>
      <c r="S34" s="40"/>
      <c r="T34" s="40"/>
    </row>
    <row r="35" s="19" customFormat="1" ht="28" customHeight="1" spans="1:20">
      <c r="A35" s="41" t="s">
        <v>111</v>
      </c>
      <c r="B35" s="42" t="s">
        <v>112</v>
      </c>
      <c r="C35" s="42" t="s">
        <v>113</v>
      </c>
      <c r="D35" s="40">
        <v>5</v>
      </c>
      <c r="E35" s="40">
        <v>2</v>
      </c>
      <c r="F35" s="43" t="s">
        <v>98</v>
      </c>
      <c r="G35" s="44">
        <v>12.89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39">
        <f t="shared" si="2"/>
        <v>12.89</v>
      </c>
      <c r="S35" s="40"/>
      <c r="T35" s="40"/>
    </row>
    <row r="36" s="19" customFormat="1" ht="28" customHeight="1" spans="1:20">
      <c r="A36" s="41" t="s">
        <v>114</v>
      </c>
      <c r="B36" s="42" t="s">
        <v>115</v>
      </c>
      <c r="C36" s="42" t="s">
        <v>116</v>
      </c>
      <c r="D36" s="40">
        <v>4</v>
      </c>
      <c r="E36" s="40">
        <v>2</v>
      </c>
      <c r="F36" s="43" t="s">
        <v>98</v>
      </c>
      <c r="G36" s="44">
        <v>4.23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39">
        <f t="shared" si="2"/>
        <v>4.23</v>
      </c>
      <c r="S36" s="40"/>
      <c r="T36" s="40"/>
    </row>
    <row r="37" s="19" customFormat="1" ht="28" customHeight="1" spans="1:20">
      <c r="A37" s="41" t="s">
        <v>117</v>
      </c>
      <c r="B37" s="42" t="s">
        <v>118</v>
      </c>
      <c r="C37" s="42" t="s">
        <v>119</v>
      </c>
      <c r="D37" s="40">
        <v>3</v>
      </c>
      <c r="E37" s="40">
        <v>3</v>
      </c>
      <c r="F37" s="43" t="s">
        <v>98</v>
      </c>
      <c r="G37" s="44">
        <v>4.31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39">
        <f t="shared" si="2"/>
        <v>4.31</v>
      </c>
      <c r="S37" s="40"/>
      <c r="T37" s="40"/>
    </row>
    <row r="38" s="19" customFormat="1" ht="28" customHeight="1" spans="1:20">
      <c r="A38" s="41" t="s">
        <v>120</v>
      </c>
      <c r="B38" s="42" t="s">
        <v>121</v>
      </c>
      <c r="C38" s="42" t="s">
        <v>122</v>
      </c>
      <c r="D38" s="40">
        <v>3</v>
      </c>
      <c r="E38" s="40">
        <v>3</v>
      </c>
      <c r="F38" s="43" t="s">
        <v>98</v>
      </c>
      <c r="G38" s="44">
        <v>7.69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39">
        <f t="shared" si="2"/>
        <v>7.69</v>
      </c>
      <c r="S38" s="40"/>
      <c r="T38" s="40"/>
    </row>
    <row r="39" s="19" customFormat="1" ht="28" customHeight="1" spans="1:20">
      <c r="A39" s="41" t="s">
        <v>123</v>
      </c>
      <c r="B39" s="42" t="s">
        <v>124</v>
      </c>
      <c r="C39" s="42" t="s">
        <v>125</v>
      </c>
      <c r="D39" s="40">
        <v>4</v>
      </c>
      <c r="E39" s="40">
        <v>2</v>
      </c>
      <c r="F39" s="43" t="s">
        <v>98</v>
      </c>
      <c r="G39" s="44">
        <v>6.38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39">
        <f t="shared" si="2"/>
        <v>6.38</v>
      </c>
      <c r="S39" s="40"/>
      <c r="T39" s="40"/>
    </row>
    <row r="40" s="19" customFormat="1" ht="28" customHeight="1" spans="1:20">
      <c r="A40" s="41" t="s">
        <v>126</v>
      </c>
      <c r="B40" s="42" t="s">
        <v>127</v>
      </c>
      <c r="C40" s="42" t="s">
        <v>128</v>
      </c>
      <c r="D40" s="40">
        <v>6</v>
      </c>
      <c r="E40" s="40">
        <v>3</v>
      </c>
      <c r="F40" s="43" t="s">
        <v>98</v>
      </c>
      <c r="G40" s="44">
        <v>10.78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39">
        <f t="shared" si="2"/>
        <v>10.78</v>
      </c>
      <c r="S40" s="40"/>
      <c r="T40" s="40"/>
    </row>
    <row r="41" s="19" customFormat="1" ht="28" customHeight="1" spans="1:20">
      <c r="A41" s="41" t="s">
        <v>129</v>
      </c>
      <c r="B41" s="42" t="s">
        <v>130</v>
      </c>
      <c r="C41" s="42" t="s">
        <v>131</v>
      </c>
      <c r="D41" s="40">
        <v>2</v>
      </c>
      <c r="E41" s="40">
        <v>2</v>
      </c>
      <c r="F41" s="43" t="s">
        <v>98</v>
      </c>
      <c r="G41" s="44">
        <v>4.79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39">
        <f t="shared" si="2"/>
        <v>4.79</v>
      </c>
      <c r="S41" s="40"/>
      <c r="T41" s="40"/>
    </row>
    <row r="42" s="19" customFormat="1" ht="28" customHeight="1" spans="1:20">
      <c r="A42" s="41" t="s">
        <v>132</v>
      </c>
      <c r="B42" s="42" t="s">
        <v>133</v>
      </c>
      <c r="C42" s="42" t="s">
        <v>134</v>
      </c>
      <c r="D42" s="40">
        <v>5</v>
      </c>
      <c r="E42" s="40">
        <v>2</v>
      </c>
      <c r="F42" s="43" t="s">
        <v>98</v>
      </c>
      <c r="G42" s="44">
        <v>11.22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39">
        <f t="shared" si="2"/>
        <v>11.22</v>
      </c>
      <c r="S42" s="40"/>
      <c r="T42" s="40"/>
    </row>
    <row r="43" s="19" customFormat="1" ht="28" customHeight="1" spans="1:20">
      <c r="A43" s="41" t="s">
        <v>135</v>
      </c>
      <c r="B43" s="42" t="s">
        <v>136</v>
      </c>
      <c r="C43" s="42" t="s">
        <v>137</v>
      </c>
      <c r="D43" s="40">
        <v>5</v>
      </c>
      <c r="E43" s="40">
        <v>3</v>
      </c>
      <c r="F43" s="43" t="s">
        <v>98</v>
      </c>
      <c r="G43" s="44">
        <v>5.68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39">
        <f t="shared" si="2"/>
        <v>5.68</v>
      </c>
      <c r="S43" s="40"/>
      <c r="T43" s="40"/>
    </row>
    <row r="44" s="19" customFormat="1" ht="28" customHeight="1" spans="1:20">
      <c r="A44" s="41" t="s">
        <v>138</v>
      </c>
      <c r="B44" s="42" t="s">
        <v>139</v>
      </c>
      <c r="C44" s="42" t="s">
        <v>140</v>
      </c>
      <c r="D44" s="40">
        <v>1</v>
      </c>
      <c r="E44" s="40">
        <v>0</v>
      </c>
      <c r="F44" s="43" t="s">
        <v>98</v>
      </c>
      <c r="G44" s="44">
        <v>10.01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39">
        <f t="shared" si="2"/>
        <v>10.01</v>
      </c>
      <c r="S44" s="40"/>
      <c r="T44" s="40"/>
    </row>
    <row r="45" s="19" customFormat="1" ht="28" customHeight="1" spans="1:20">
      <c r="A45" s="41" t="s">
        <v>141</v>
      </c>
      <c r="B45" s="42" t="s">
        <v>142</v>
      </c>
      <c r="C45" s="42" t="s">
        <v>143</v>
      </c>
      <c r="D45" s="40">
        <v>6</v>
      </c>
      <c r="E45" s="40">
        <v>3</v>
      </c>
      <c r="F45" s="43" t="s">
        <v>98</v>
      </c>
      <c r="G45" s="44">
        <v>5.61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39">
        <f t="shared" si="2"/>
        <v>5.61</v>
      </c>
      <c r="S45" s="40"/>
      <c r="T45" s="40"/>
    </row>
    <row r="46" s="19" customFormat="1" ht="28" customHeight="1" spans="1:20">
      <c r="A46" s="41" t="s">
        <v>144</v>
      </c>
      <c r="B46" s="42" t="s">
        <v>145</v>
      </c>
      <c r="C46" s="42" t="s">
        <v>146</v>
      </c>
      <c r="D46" s="40">
        <v>5</v>
      </c>
      <c r="E46" s="40">
        <v>2</v>
      </c>
      <c r="F46" s="43" t="s">
        <v>98</v>
      </c>
      <c r="G46" s="44">
        <v>10.68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39">
        <f t="shared" si="2"/>
        <v>10.68</v>
      </c>
      <c r="S46" s="40"/>
      <c r="T46" s="40"/>
    </row>
    <row r="47" s="19" customFormat="1" ht="28" customHeight="1" spans="1:20">
      <c r="A47" s="41" t="s">
        <v>147</v>
      </c>
      <c r="B47" s="42" t="s">
        <v>148</v>
      </c>
      <c r="C47" s="42" t="s">
        <v>149</v>
      </c>
      <c r="D47" s="40">
        <v>1</v>
      </c>
      <c r="E47" s="40">
        <v>0</v>
      </c>
      <c r="F47" s="43" t="s">
        <v>98</v>
      </c>
      <c r="G47" s="44">
        <v>16.4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39">
        <f t="shared" si="2"/>
        <v>16.4</v>
      </c>
      <c r="S47" s="40"/>
      <c r="T47" s="40"/>
    </row>
    <row r="48" s="19" customFormat="1" ht="28" customHeight="1" spans="1:20">
      <c r="A48" s="41" t="s">
        <v>150</v>
      </c>
      <c r="B48" s="42" t="s">
        <v>151</v>
      </c>
      <c r="C48" s="42" t="s">
        <v>152</v>
      </c>
      <c r="D48" s="40">
        <v>2</v>
      </c>
      <c r="E48" s="40">
        <v>1</v>
      </c>
      <c r="F48" s="43" t="s">
        <v>98</v>
      </c>
      <c r="G48" s="44">
        <v>9.12</v>
      </c>
      <c r="H48" s="45"/>
      <c r="I48" s="45">
        <v>2.46</v>
      </c>
      <c r="J48" s="45"/>
      <c r="K48" s="45"/>
      <c r="L48" s="45"/>
      <c r="M48" s="45"/>
      <c r="N48" s="45"/>
      <c r="O48" s="45"/>
      <c r="P48" s="45"/>
      <c r="Q48" s="45"/>
      <c r="R48" s="39">
        <f t="shared" si="2"/>
        <v>11.58</v>
      </c>
      <c r="S48" s="40"/>
      <c r="T48" s="40"/>
    </row>
    <row r="49" s="19" customFormat="1" ht="28" customHeight="1" spans="1:20">
      <c r="A49" s="41" t="s">
        <v>153</v>
      </c>
      <c r="B49" s="42" t="s">
        <v>154</v>
      </c>
      <c r="C49" s="42" t="s">
        <v>155</v>
      </c>
      <c r="D49" s="40">
        <v>6</v>
      </c>
      <c r="E49" s="40">
        <v>2</v>
      </c>
      <c r="F49" s="43" t="s">
        <v>98</v>
      </c>
      <c r="G49" s="44">
        <v>9.44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39">
        <f t="shared" si="2"/>
        <v>9.44</v>
      </c>
      <c r="S49" s="40"/>
      <c r="T49" s="40"/>
    </row>
    <row r="50" s="19" customFormat="1" ht="28" customHeight="1" spans="1:20">
      <c r="A50" s="41" t="s">
        <v>156</v>
      </c>
      <c r="B50" s="42" t="s">
        <v>157</v>
      </c>
      <c r="C50" s="42" t="s">
        <v>158</v>
      </c>
      <c r="D50" s="40">
        <v>1</v>
      </c>
      <c r="E50" s="40">
        <v>0</v>
      </c>
      <c r="F50" s="43" t="s">
        <v>98</v>
      </c>
      <c r="G50" s="44">
        <v>4.31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39">
        <f t="shared" si="2"/>
        <v>4.31</v>
      </c>
      <c r="S50" s="40"/>
      <c r="T50" s="40"/>
    </row>
    <row r="51" s="19" customFormat="1" ht="28" customHeight="1" spans="1:20">
      <c r="A51" s="41" t="s">
        <v>159</v>
      </c>
      <c r="B51" s="42" t="s">
        <v>160</v>
      </c>
      <c r="C51" s="42" t="s">
        <v>161</v>
      </c>
      <c r="D51" s="40">
        <v>2</v>
      </c>
      <c r="E51" s="40">
        <v>2</v>
      </c>
      <c r="F51" s="43" t="s">
        <v>98</v>
      </c>
      <c r="G51" s="44">
        <v>6.22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9">
        <f t="shared" si="2"/>
        <v>6.22</v>
      </c>
      <c r="S51" s="40"/>
      <c r="T51" s="40"/>
    </row>
    <row r="52" s="19" customFormat="1" ht="28" customHeight="1" spans="1:20">
      <c r="A52" s="41" t="s">
        <v>162</v>
      </c>
      <c r="B52" s="42" t="s">
        <v>163</v>
      </c>
      <c r="C52" s="42" t="s">
        <v>164</v>
      </c>
      <c r="D52" s="40">
        <v>2</v>
      </c>
      <c r="E52" s="40">
        <v>0</v>
      </c>
      <c r="F52" s="43" t="s">
        <v>98</v>
      </c>
      <c r="G52" s="44">
        <v>12.91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39">
        <f t="shared" si="2"/>
        <v>12.91</v>
      </c>
      <c r="S52" s="40"/>
      <c r="T52" s="40"/>
    </row>
    <row r="53" s="19" customFormat="1" ht="28" customHeight="1" spans="1:20">
      <c r="A53" s="41" t="s">
        <v>165</v>
      </c>
      <c r="B53" s="42" t="s">
        <v>166</v>
      </c>
      <c r="C53" s="42" t="s">
        <v>167</v>
      </c>
      <c r="D53" s="40">
        <v>5</v>
      </c>
      <c r="E53" s="40">
        <v>2</v>
      </c>
      <c r="F53" s="43" t="s">
        <v>98</v>
      </c>
      <c r="G53" s="44">
        <v>9.39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39">
        <f t="shared" si="2"/>
        <v>9.39</v>
      </c>
      <c r="S53" s="40"/>
      <c r="T53" s="40"/>
    </row>
    <row r="54" s="19" customFormat="1" ht="28" customHeight="1" spans="1:20">
      <c r="A54" s="41" t="s">
        <v>168</v>
      </c>
      <c r="B54" s="42" t="s">
        <v>169</v>
      </c>
      <c r="C54" s="42" t="s">
        <v>170</v>
      </c>
      <c r="D54" s="40">
        <v>4</v>
      </c>
      <c r="E54" s="40">
        <v>4</v>
      </c>
      <c r="F54" s="43" t="s">
        <v>98</v>
      </c>
      <c r="G54" s="44">
        <v>7.11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39">
        <f t="shared" si="2"/>
        <v>7.11</v>
      </c>
      <c r="S54" s="40"/>
      <c r="T54" s="40"/>
    </row>
    <row r="55" s="19" customFormat="1" ht="28" customHeight="1" spans="1:20">
      <c r="A55" s="41" t="s">
        <v>171</v>
      </c>
      <c r="B55" s="42" t="s">
        <v>172</v>
      </c>
      <c r="C55" s="42" t="s">
        <v>173</v>
      </c>
      <c r="D55" s="40">
        <v>2</v>
      </c>
      <c r="E55" s="40">
        <v>0</v>
      </c>
      <c r="F55" s="43" t="s">
        <v>98</v>
      </c>
      <c r="G55" s="44">
        <v>6.58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39">
        <f t="shared" si="2"/>
        <v>6.58</v>
      </c>
      <c r="S55" s="40"/>
      <c r="T55" s="40"/>
    </row>
    <row r="56" s="19" customFormat="1" ht="28" customHeight="1" spans="1:20">
      <c r="A56" s="41" t="s">
        <v>174</v>
      </c>
      <c r="B56" s="42" t="s">
        <v>175</v>
      </c>
      <c r="C56" s="42" t="s">
        <v>176</v>
      </c>
      <c r="D56" s="40">
        <v>4</v>
      </c>
      <c r="E56" s="40">
        <v>2</v>
      </c>
      <c r="F56" s="43" t="s">
        <v>98</v>
      </c>
      <c r="G56" s="44">
        <v>8.37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39">
        <f t="shared" si="2"/>
        <v>8.37</v>
      </c>
      <c r="S56" s="40"/>
      <c r="T56" s="40"/>
    </row>
    <row r="57" s="19" customFormat="1" ht="28" customHeight="1" spans="1:20">
      <c r="A57" s="41" t="s">
        <v>177</v>
      </c>
      <c r="B57" s="42" t="s">
        <v>178</v>
      </c>
      <c r="C57" s="42" t="s">
        <v>179</v>
      </c>
      <c r="D57" s="40">
        <v>3</v>
      </c>
      <c r="E57" s="40">
        <v>3</v>
      </c>
      <c r="F57" s="43" t="s">
        <v>98</v>
      </c>
      <c r="G57" s="44">
        <v>11.46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39">
        <f t="shared" si="2"/>
        <v>11.46</v>
      </c>
      <c r="S57" s="40"/>
      <c r="T57" s="40"/>
    </row>
    <row r="58" s="19" customFormat="1" ht="28" customHeight="1" spans="1:20">
      <c r="A58" s="41" t="s">
        <v>180</v>
      </c>
      <c r="B58" s="42" t="s">
        <v>181</v>
      </c>
      <c r="C58" s="42" t="s">
        <v>182</v>
      </c>
      <c r="D58" s="40">
        <v>1</v>
      </c>
      <c r="E58" s="40">
        <v>0</v>
      </c>
      <c r="F58" s="43" t="s">
        <v>98</v>
      </c>
      <c r="G58" s="44">
        <v>9.36</v>
      </c>
      <c r="H58" s="45"/>
      <c r="I58" s="48">
        <v>3.01</v>
      </c>
      <c r="J58" s="45"/>
      <c r="K58" s="45"/>
      <c r="L58" s="45"/>
      <c r="M58" s="45"/>
      <c r="N58" s="45"/>
      <c r="O58" s="45"/>
      <c r="P58" s="45"/>
      <c r="Q58" s="45"/>
      <c r="R58" s="39">
        <f t="shared" si="2"/>
        <v>12.37</v>
      </c>
      <c r="S58" s="40"/>
      <c r="T58" s="40"/>
    </row>
    <row r="59" s="19" customFormat="1" ht="28" customHeight="1" spans="1:20">
      <c r="A59" s="41" t="s">
        <v>183</v>
      </c>
      <c r="B59" s="42" t="s">
        <v>184</v>
      </c>
      <c r="C59" s="42" t="s">
        <v>185</v>
      </c>
      <c r="D59" s="40">
        <v>1</v>
      </c>
      <c r="E59" s="40">
        <v>0</v>
      </c>
      <c r="F59" s="43" t="s">
        <v>98</v>
      </c>
      <c r="G59" s="44">
        <v>3.01</v>
      </c>
      <c r="H59" s="45"/>
      <c r="I59" s="45"/>
      <c r="J59" s="48">
        <v>3.01</v>
      </c>
      <c r="K59" s="45"/>
      <c r="L59" s="45"/>
      <c r="M59" s="45"/>
      <c r="N59" s="45"/>
      <c r="O59" s="45"/>
      <c r="P59" s="45"/>
      <c r="Q59" s="45"/>
      <c r="R59" s="39">
        <f t="shared" si="2"/>
        <v>0</v>
      </c>
      <c r="S59" s="40"/>
      <c r="T59" s="40"/>
    </row>
    <row r="60" s="19" customFormat="1" ht="28" customHeight="1" spans="1:20">
      <c r="A60" s="41" t="s">
        <v>186</v>
      </c>
      <c r="B60" s="42" t="s">
        <v>187</v>
      </c>
      <c r="C60" s="42" t="s">
        <v>188</v>
      </c>
      <c r="D60" s="40">
        <v>3</v>
      </c>
      <c r="E60" s="40">
        <v>3</v>
      </c>
      <c r="F60" s="43" t="s">
        <v>98</v>
      </c>
      <c r="G60" s="44">
        <v>9.06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39">
        <f t="shared" si="2"/>
        <v>9.06</v>
      </c>
      <c r="S60" s="40"/>
      <c r="T60" s="40"/>
    </row>
    <row r="61" s="19" customFormat="1" ht="28" customHeight="1" spans="1:20">
      <c r="A61" s="41" t="s">
        <v>189</v>
      </c>
      <c r="B61" s="42" t="s">
        <v>190</v>
      </c>
      <c r="C61" s="42" t="s">
        <v>191</v>
      </c>
      <c r="D61" s="40">
        <v>2</v>
      </c>
      <c r="E61" s="40">
        <v>0</v>
      </c>
      <c r="F61" s="43" t="s">
        <v>98</v>
      </c>
      <c r="G61" s="44">
        <v>17.53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39">
        <f t="shared" si="2"/>
        <v>17.53</v>
      </c>
      <c r="S61" s="40"/>
      <c r="T61" s="40"/>
    </row>
    <row r="62" s="19" customFormat="1" ht="28" customHeight="1" spans="1:20">
      <c r="A62" s="41" t="s">
        <v>192</v>
      </c>
      <c r="B62" s="42" t="s">
        <v>193</v>
      </c>
      <c r="C62" s="42" t="s">
        <v>194</v>
      </c>
      <c r="D62" s="40">
        <v>2</v>
      </c>
      <c r="E62" s="40">
        <v>0</v>
      </c>
      <c r="F62" s="43" t="s">
        <v>98</v>
      </c>
      <c r="G62" s="44">
        <v>6.65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39">
        <f t="shared" si="2"/>
        <v>6.65</v>
      </c>
      <c r="S62" s="40"/>
      <c r="T62" s="40"/>
    </row>
    <row r="63" s="19" customFormat="1" ht="28" customHeight="1" spans="1:20">
      <c r="A63" s="41" t="s">
        <v>195</v>
      </c>
      <c r="B63" s="42" t="s">
        <v>196</v>
      </c>
      <c r="C63" s="42" t="s">
        <v>197</v>
      </c>
      <c r="D63" s="40">
        <v>5</v>
      </c>
      <c r="E63" s="40">
        <v>4</v>
      </c>
      <c r="F63" s="43" t="s">
        <v>98</v>
      </c>
      <c r="G63" s="44">
        <v>10.95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39">
        <f t="shared" si="2"/>
        <v>10.95</v>
      </c>
      <c r="S63" s="40"/>
      <c r="T63" s="40"/>
    </row>
    <row r="64" s="19" customFormat="1" ht="28" customHeight="1" spans="1:20">
      <c r="A64" s="41" t="s">
        <v>198</v>
      </c>
      <c r="B64" s="42" t="s">
        <v>199</v>
      </c>
      <c r="C64" s="42" t="s">
        <v>200</v>
      </c>
      <c r="D64" s="40">
        <v>5</v>
      </c>
      <c r="E64" s="40">
        <v>2</v>
      </c>
      <c r="F64" s="43" t="s">
        <v>98</v>
      </c>
      <c r="G64" s="44">
        <v>8.64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39">
        <f t="shared" si="2"/>
        <v>8.64</v>
      </c>
      <c r="S64" s="40"/>
      <c r="T64" s="40"/>
    </row>
    <row r="65" s="19" customFormat="1" ht="28" customHeight="1" spans="1:20">
      <c r="A65" s="41" t="s">
        <v>201</v>
      </c>
      <c r="B65" s="42" t="s">
        <v>202</v>
      </c>
      <c r="C65" s="42" t="s">
        <v>203</v>
      </c>
      <c r="D65" s="40">
        <v>2</v>
      </c>
      <c r="E65" s="40">
        <v>0</v>
      </c>
      <c r="F65" s="43" t="s">
        <v>98</v>
      </c>
      <c r="G65" s="44">
        <v>6.78</v>
      </c>
      <c r="H65" s="45"/>
      <c r="I65" s="45">
        <v>2.46</v>
      </c>
      <c r="J65" s="45">
        <v>2.46</v>
      </c>
      <c r="K65" s="45"/>
      <c r="L65" s="45"/>
      <c r="M65" s="45"/>
      <c r="N65" s="45"/>
      <c r="O65" s="45"/>
      <c r="P65" s="45"/>
      <c r="Q65" s="45"/>
      <c r="R65" s="39">
        <f t="shared" si="2"/>
        <v>6.78</v>
      </c>
      <c r="S65" s="40"/>
      <c r="T65" s="40"/>
    </row>
    <row r="66" s="19" customFormat="1" ht="28" customHeight="1" spans="1:20">
      <c r="A66" s="41" t="s">
        <v>204</v>
      </c>
      <c r="B66" s="42" t="s">
        <v>205</v>
      </c>
      <c r="C66" s="42" t="s">
        <v>206</v>
      </c>
      <c r="D66" s="40">
        <v>3</v>
      </c>
      <c r="E66" s="40">
        <v>0</v>
      </c>
      <c r="F66" s="43" t="s">
        <v>98</v>
      </c>
      <c r="G66" s="44">
        <v>4.74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39">
        <f t="shared" si="2"/>
        <v>4.74</v>
      </c>
      <c r="S66" s="40"/>
      <c r="T66" s="40"/>
    </row>
    <row r="67" s="19" customFormat="1" ht="28" customHeight="1" spans="1:20">
      <c r="A67" s="41" t="s">
        <v>207</v>
      </c>
      <c r="B67" s="42" t="s">
        <v>208</v>
      </c>
      <c r="C67" s="42" t="s">
        <v>209</v>
      </c>
      <c r="D67" s="40">
        <v>2</v>
      </c>
      <c r="E67" s="40">
        <v>2</v>
      </c>
      <c r="F67" s="43" t="s">
        <v>98</v>
      </c>
      <c r="G67" s="44">
        <v>5.1</v>
      </c>
      <c r="H67" s="45"/>
      <c r="I67" s="45">
        <v>3.52</v>
      </c>
      <c r="J67" s="45">
        <v>3.52</v>
      </c>
      <c r="K67" s="45"/>
      <c r="L67" s="45"/>
      <c r="M67" s="45"/>
      <c r="N67" s="45"/>
      <c r="O67" s="45"/>
      <c r="P67" s="45"/>
      <c r="Q67" s="45"/>
      <c r="R67" s="39">
        <f t="shared" si="2"/>
        <v>5.1</v>
      </c>
      <c r="S67" s="40"/>
      <c r="T67" s="40"/>
    </row>
    <row r="68" s="19" customFormat="1" ht="28" customHeight="1" spans="1:20">
      <c r="A68" s="41" t="s">
        <v>210</v>
      </c>
      <c r="B68" s="42" t="s">
        <v>211</v>
      </c>
      <c r="C68" s="42" t="s">
        <v>212</v>
      </c>
      <c r="D68" s="40">
        <v>2</v>
      </c>
      <c r="E68" s="40">
        <v>2</v>
      </c>
      <c r="F68" s="43" t="s">
        <v>98</v>
      </c>
      <c r="G68" s="44">
        <v>1</v>
      </c>
      <c r="H68" s="45"/>
      <c r="I68" s="45">
        <v>3.52</v>
      </c>
      <c r="J68" s="45"/>
      <c r="K68" s="45"/>
      <c r="L68" s="45"/>
      <c r="M68" s="45"/>
      <c r="N68" s="45"/>
      <c r="O68" s="45"/>
      <c r="P68" s="45"/>
      <c r="Q68" s="45"/>
      <c r="R68" s="39">
        <f t="shared" si="2"/>
        <v>4.52</v>
      </c>
      <c r="S68" s="40"/>
      <c r="T68" s="40"/>
    </row>
    <row r="69" s="19" customFormat="1" ht="28" customHeight="1" spans="1:20">
      <c r="A69" s="41" t="s">
        <v>213</v>
      </c>
      <c r="B69" s="42"/>
      <c r="C69" s="42" t="s">
        <v>144</v>
      </c>
      <c r="D69" s="40"/>
      <c r="E69" s="40"/>
      <c r="F69" s="43"/>
      <c r="G69" s="44">
        <f>SUM(G30:G68)</f>
        <v>318.5</v>
      </c>
      <c r="H69" s="44">
        <f t="shared" ref="H69:R69" si="3">SUM(H30:H68)</f>
        <v>0</v>
      </c>
      <c r="I69" s="44">
        <f t="shared" si="3"/>
        <v>14.97</v>
      </c>
      <c r="J69" s="44">
        <f t="shared" si="3"/>
        <v>8.99</v>
      </c>
      <c r="K69" s="44">
        <f t="shared" si="3"/>
        <v>0</v>
      </c>
      <c r="L69" s="44">
        <f t="shared" si="3"/>
        <v>0</v>
      </c>
      <c r="M69" s="44">
        <f t="shared" si="3"/>
        <v>0</v>
      </c>
      <c r="N69" s="44">
        <f t="shared" si="3"/>
        <v>0</v>
      </c>
      <c r="O69" s="44">
        <f t="shared" si="3"/>
        <v>0</v>
      </c>
      <c r="P69" s="44">
        <f t="shared" si="3"/>
        <v>0</v>
      </c>
      <c r="Q69" s="44">
        <f t="shared" si="3"/>
        <v>0</v>
      </c>
      <c r="R69" s="44">
        <f t="shared" si="3"/>
        <v>324.48</v>
      </c>
      <c r="S69" s="40"/>
      <c r="T69" s="40"/>
    </row>
    <row r="70" s="19" customFormat="1" ht="32" customHeight="1" spans="1:20">
      <c r="A70" s="41" t="s">
        <v>214</v>
      </c>
      <c r="B70" s="42" t="s">
        <v>215</v>
      </c>
      <c r="C70" s="42" t="s">
        <v>216</v>
      </c>
      <c r="D70" s="40">
        <v>3</v>
      </c>
      <c r="E70" s="40">
        <v>1</v>
      </c>
      <c r="F70" s="43" t="s">
        <v>217</v>
      </c>
      <c r="G70" s="44">
        <v>16.18</v>
      </c>
      <c r="H70" s="45"/>
      <c r="I70" s="45"/>
      <c r="J70" s="45"/>
      <c r="K70" s="45">
        <v>0.52</v>
      </c>
      <c r="L70" s="45"/>
      <c r="M70" s="45"/>
      <c r="N70" s="45"/>
      <c r="O70" s="45">
        <v>0.52</v>
      </c>
      <c r="P70" s="45"/>
      <c r="Q70" s="45"/>
      <c r="R70" s="39">
        <f t="shared" ref="R70:R97" si="4">G70+H70+I70-J70-K70</f>
        <v>15.66</v>
      </c>
      <c r="S70" s="40"/>
      <c r="T70" s="40"/>
    </row>
    <row r="71" s="19" customFormat="1" ht="32" customHeight="1" spans="1:20">
      <c r="A71" s="41" t="s">
        <v>218</v>
      </c>
      <c r="B71" s="42" t="s">
        <v>219</v>
      </c>
      <c r="C71" s="42" t="s">
        <v>220</v>
      </c>
      <c r="D71" s="40">
        <v>3</v>
      </c>
      <c r="E71" s="40">
        <v>1</v>
      </c>
      <c r="F71" s="43" t="s">
        <v>217</v>
      </c>
      <c r="G71" s="44">
        <v>12.77</v>
      </c>
      <c r="H71" s="45"/>
      <c r="I71" s="45">
        <v>11.41</v>
      </c>
      <c r="J71" s="45"/>
      <c r="K71" s="45"/>
      <c r="L71" s="45"/>
      <c r="M71" s="45"/>
      <c r="N71" s="45"/>
      <c r="O71" s="45"/>
      <c r="P71" s="45"/>
      <c r="Q71" s="45"/>
      <c r="R71" s="39">
        <f t="shared" si="4"/>
        <v>24.18</v>
      </c>
      <c r="S71" s="40"/>
      <c r="T71" s="40"/>
    </row>
    <row r="72" s="19" customFormat="1" ht="32" customHeight="1" spans="1:20">
      <c r="A72" s="41" t="s">
        <v>221</v>
      </c>
      <c r="B72" s="42" t="s">
        <v>222</v>
      </c>
      <c r="C72" s="42" t="s">
        <v>223</v>
      </c>
      <c r="D72" s="40">
        <v>2</v>
      </c>
      <c r="E72" s="40">
        <v>0</v>
      </c>
      <c r="F72" s="43" t="s">
        <v>217</v>
      </c>
      <c r="G72" s="44">
        <v>11.65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39">
        <f t="shared" si="4"/>
        <v>11.65</v>
      </c>
      <c r="S72" s="40"/>
      <c r="T72" s="40"/>
    </row>
    <row r="73" s="19" customFormat="1" ht="32" customHeight="1" spans="1:20">
      <c r="A73" s="41" t="s">
        <v>224</v>
      </c>
      <c r="B73" s="42" t="s">
        <v>225</v>
      </c>
      <c r="C73" s="42" t="s">
        <v>226</v>
      </c>
      <c r="D73" s="40">
        <v>5</v>
      </c>
      <c r="E73" s="40">
        <v>2</v>
      </c>
      <c r="F73" s="43" t="s">
        <v>217</v>
      </c>
      <c r="G73" s="44">
        <v>23.98</v>
      </c>
      <c r="H73" s="45"/>
      <c r="I73" s="45"/>
      <c r="J73" s="45"/>
      <c r="K73" s="45">
        <v>1.47</v>
      </c>
      <c r="L73" s="45"/>
      <c r="M73" s="45"/>
      <c r="N73" s="45"/>
      <c r="O73" s="45">
        <v>1.47</v>
      </c>
      <c r="P73" s="45"/>
      <c r="Q73" s="45"/>
      <c r="R73" s="39">
        <f t="shared" si="4"/>
        <v>22.51</v>
      </c>
      <c r="S73" s="40"/>
      <c r="T73" s="40"/>
    </row>
    <row r="74" s="19" customFormat="1" ht="32" customHeight="1" spans="1:20">
      <c r="A74" s="41" t="s">
        <v>227</v>
      </c>
      <c r="B74" s="42" t="s">
        <v>228</v>
      </c>
      <c r="C74" s="42" t="s">
        <v>229</v>
      </c>
      <c r="D74" s="40">
        <v>2</v>
      </c>
      <c r="E74" s="40">
        <v>2</v>
      </c>
      <c r="F74" s="43" t="s">
        <v>217</v>
      </c>
      <c r="G74" s="44">
        <v>11.71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39">
        <f t="shared" si="4"/>
        <v>11.71</v>
      </c>
      <c r="S74" s="40"/>
      <c r="T74" s="40"/>
    </row>
    <row r="75" s="19" customFormat="1" ht="32" customHeight="1" spans="1:20">
      <c r="A75" s="41" t="s">
        <v>230</v>
      </c>
      <c r="B75" s="42" t="s">
        <v>231</v>
      </c>
      <c r="C75" s="42" t="s">
        <v>232</v>
      </c>
      <c r="D75" s="40">
        <v>2</v>
      </c>
      <c r="E75" s="40">
        <v>0</v>
      </c>
      <c r="F75" s="43" t="s">
        <v>217</v>
      </c>
      <c r="G75" s="44">
        <v>18.91</v>
      </c>
      <c r="H75" s="45"/>
      <c r="I75" s="45">
        <v>4.26</v>
      </c>
      <c r="J75" s="45"/>
      <c r="K75" s="45">
        <v>10.25</v>
      </c>
      <c r="L75" s="45"/>
      <c r="M75" s="45"/>
      <c r="N75" s="45"/>
      <c r="O75" s="45">
        <v>10.25</v>
      </c>
      <c r="P75" s="45"/>
      <c r="Q75" s="45"/>
      <c r="R75" s="39">
        <f t="shared" si="4"/>
        <v>12.92</v>
      </c>
      <c r="S75" s="40"/>
      <c r="T75" s="40"/>
    </row>
    <row r="76" s="19" customFormat="1" ht="32" customHeight="1" spans="1:20">
      <c r="A76" s="41" t="s">
        <v>233</v>
      </c>
      <c r="B76" s="42" t="s">
        <v>234</v>
      </c>
      <c r="C76" s="42" t="s">
        <v>235</v>
      </c>
      <c r="D76" s="40">
        <v>3</v>
      </c>
      <c r="E76" s="40">
        <v>3</v>
      </c>
      <c r="F76" s="43" t="s">
        <v>217</v>
      </c>
      <c r="G76" s="44">
        <v>8.07</v>
      </c>
      <c r="H76" s="45"/>
      <c r="I76" s="45">
        <v>5.2</v>
      </c>
      <c r="J76" s="45"/>
      <c r="K76" s="45"/>
      <c r="L76" s="45"/>
      <c r="M76" s="45"/>
      <c r="N76" s="45"/>
      <c r="O76" s="45"/>
      <c r="P76" s="45"/>
      <c r="Q76" s="45"/>
      <c r="R76" s="39">
        <f t="shared" si="4"/>
        <v>13.27</v>
      </c>
      <c r="S76" s="40"/>
      <c r="T76" s="40"/>
    </row>
    <row r="77" s="19" customFormat="1" ht="32" customHeight="1" spans="1:20">
      <c r="A77" s="41" t="s">
        <v>236</v>
      </c>
      <c r="B77" s="42" t="s">
        <v>237</v>
      </c>
      <c r="C77" s="42" t="s">
        <v>238</v>
      </c>
      <c r="D77" s="40">
        <v>3</v>
      </c>
      <c r="E77" s="40">
        <v>3</v>
      </c>
      <c r="F77" s="43" t="s">
        <v>217</v>
      </c>
      <c r="G77" s="44">
        <v>15.18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39">
        <f t="shared" si="4"/>
        <v>15.18</v>
      </c>
      <c r="S77" s="40"/>
      <c r="T77" s="40"/>
    </row>
    <row r="78" s="19" customFormat="1" ht="32" customHeight="1" spans="1:20">
      <c r="A78" s="41" t="s">
        <v>239</v>
      </c>
      <c r="B78" s="42" t="s">
        <v>240</v>
      </c>
      <c r="C78" s="42" t="s">
        <v>241</v>
      </c>
      <c r="D78" s="40">
        <v>3</v>
      </c>
      <c r="E78" s="40">
        <v>1</v>
      </c>
      <c r="F78" s="43" t="s">
        <v>217</v>
      </c>
      <c r="G78" s="44">
        <v>11.72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39">
        <f t="shared" si="4"/>
        <v>11.72</v>
      </c>
      <c r="S78" s="40"/>
      <c r="T78" s="40"/>
    </row>
    <row r="79" s="19" customFormat="1" ht="32" customHeight="1" spans="1:20">
      <c r="A79" s="41" t="s">
        <v>242</v>
      </c>
      <c r="B79" s="42" t="s">
        <v>243</v>
      </c>
      <c r="C79" s="42" t="s">
        <v>244</v>
      </c>
      <c r="D79" s="40">
        <v>2</v>
      </c>
      <c r="E79" s="40">
        <v>0</v>
      </c>
      <c r="F79" s="43" t="s">
        <v>217</v>
      </c>
      <c r="G79" s="44">
        <v>14.77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39">
        <f t="shared" si="4"/>
        <v>14.77</v>
      </c>
      <c r="S79" s="40"/>
      <c r="T79" s="40"/>
    </row>
    <row r="80" s="19" customFormat="1" ht="32" customHeight="1" spans="1:20">
      <c r="A80" s="41" t="s">
        <v>245</v>
      </c>
      <c r="B80" s="42" t="s">
        <v>246</v>
      </c>
      <c r="C80" s="42" t="s">
        <v>247</v>
      </c>
      <c r="D80" s="40">
        <v>5</v>
      </c>
      <c r="E80" s="40">
        <v>3</v>
      </c>
      <c r="F80" s="43" t="s">
        <v>217</v>
      </c>
      <c r="G80" s="44">
        <v>14.57</v>
      </c>
      <c r="H80" s="45"/>
      <c r="I80" s="45">
        <v>2.88</v>
      </c>
      <c r="J80" s="45"/>
      <c r="K80" s="45">
        <v>0.46</v>
      </c>
      <c r="L80" s="45"/>
      <c r="M80" s="45"/>
      <c r="N80" s="45"/>
      <c r="O80" s="45">
        <v>0.46</v>
      </c>
      <c r="P80" s="45"/>
      <c r="Q80" s="45"/>
      <c r="R80" s="39">
        <f t="shared" si="4"/>
        <v>16.99</v>
      </c>
      <c r="S80" s="40"/>
      <c r="T80" s="40"/>
    </row>
    <row r="81" s="19" customFormat="1" ht="32" customHeight="1" spans="1:20">
      <c r="A81" s="41" t="s">
        <v>248</v>
      </c>
      <c r="B81" s="42" t="s">
        <v>249</v>
      </c>
      <c r="C81" s="42" t="s">
        <v>250</v>
      </c>
      <c r="D81" s="40">
        <v>2</v>
      </c>
      <c r="E81" s="40">
        <v>1</v>
      </c>
      <c r="F81" s="43" t="s">
        <v>217</v>
      </c>
      <c r="G81" s="44">
        <v>18.32</v>
      </c>
      <c r="H81" s="45"/>
      <c r="I81" s="45"/>
      <c r="J81" s="45"/>
      <c r="K81" s="45">
        <v>0.05</v>
      </c>
      <c r="L81" s="45"/>
      <c r="M81" s="45"/>
      <c r="N81" s="45"/>
      <c r="O81" s="45">
        <v>0.05</v>
      </c>
      <c r="P81" s="45"/>
      <c r="Q81" s="45"/>
      <c r="R81" s="39">
        <f t="shared" si="4"/>
        <v>18.27</v>
      </c>
      <c r="S81" s="40"/>
      <c r="T81" s="40"/>
    </row>
    <row r="82" s="19" customFormat="1" ht="32" customHeight="1" spans="1:20">
      <c r="A82" s="41" t="s">
        <v>251</v>
      </c>
      <c r="B82" s="42" t="s">
        <v>252</v>
      </c>
      <c r="C82" s="42" t="s">
        <v>253</v>
      </c>
      <c r="D82" s="40">
        <v>3</v>
      </c>
      <c r="E82" s="40">
        <v>3</v>
      </c>
      <c r="F82" s="43" t="s">
        <v>217</v>
      </c>
      <c r="G82" s="44">
        <v>6.78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39">
        <f t="shared" si="4"/>
        <v>6.78</v>
      </c>
      <c r="S82" s="40"/>
      <c r="T82" s="40"/>
    </row>
    <row r="83" s="19" customFormat="1" ht="32" customHeight="1" spans="1:20">
      <c r="A83" s="41" t="s">
        <v>254</v>
      </c>
      <c r="B83" s="42" t="s">
        <v>255</v>
      </c>
      <c r="C83" s="42" t="s">
        <v>256</v>
      </c>
      <c r="D83" s="40">
        <v>2</v>
      </c>
      <c r="E83" s="40">
        <v>3</v>
      </c>
      <c r="F83" s="43" t="s">
        <v>217</v>
      </c>
      <c r="G83" s="44">
        <v>3.61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39">
        <f t="shared" si="4"/>
        <v>3.61</v>
      </c>
      <c r="S83" s="40"/>
      <c r="T83" s="40"/>
    </row>
    <row r="84" s="19" customFormat="1" ht="32" customHeight="1" spans="1:20">
      <c r="A84" s="41" t="s">
        <v>257</v>
      </c>
      <c r="B84" s="42" t="s">
        <v>258</v>
      </c>
      <c r="C84" s="42" t="s">
        <v>259</v>
      </c>
      <c r="D84" s="40">
        <v>4</v>
      </c>
      <c r="E84" s="40">
        <v>4</v>
      </c>
      <c r="F84" s="43" t="s">
        <v>217</v>
      </c>
      <c r="G84" s="44">
        <v>14.72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39">
        <f t="shared" si="4"/>
        <v>14.72</v>
      </c>
      <c r="S84" s="40"/>
      <c r="T84" s="40"/>
    </row>
    <row r="85" s="19" customFormat="1" ht="32" customHeight="1" spans="1:20">
      <c r="A85" s="41" t="s">
        <v>260</v>
      </c>
      <c r="B85" s="42" t="s">
        <v>261</v>
      </c>
      <c r="C85" s="42" t="s">
        <v>262</v>
      </c>
      <c r="D85" s="40">
        <v>2</v>
      </c>
      <c r="E85" s="40">
        <v>2</v>
      </c>
      <c r="F85" s="43" t="s">
        <v>217</v>
      </c>
      <c r="G85" s="44">
        <v>18.68</v>
      </c>
      <c r="H85" s="45"/>
      <c r="I85" s="45"/>
      <c r="J85" s="45"/>
      <c r="K85" s="45">
        <v>0.77</v>
      </c>
      <c r="L85" s="45"/>
      <c r="M85" s="45"/>
      <c r="N85" s="45"/>
      <c r="O85" s="45">
        <v>0.77</v>
      </c>
      <c r="P85" s="45"/>
      <c r="Q85" s="45"/>
      <c r="R85" s="39">
        <f t="shared" si="4"/>
        <v>17.91</v>
      </c>
      <c r="S85" s="40"/>
      <c r="T85" s="40"/>
    </row>
    <row r="86" s="19" customFormat="1" ht="32" customHeight="1" spans="1:20">
      <c r="A86" s="41" t="s">
        <v>263</v>
      </c>
      <c r="B86" s="42" t="s">
        <v>264</v>
      </c>
      <c r="C86" s="42" t="s">
        <v>265</v>
      </c>
      <c r="D86" s="40">
        <v>1</v>
      </c>
      <c r="E86" s="40">
        <v>0</v>
      </c>
      <c r="F86" s="43" t="s">
        <v>217</v>
      </c>
      <c r="G86" s="44">
        <v>6.34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39">
        <f t="shared" si="4"/>
        <v>6.34</v>
      </c>
      <c r="S86" s="40"/>
      <c r="T86" s="40"/>
    </row>
    <row r="87" s="19" customFormat="1" ht="32" customHeight="1" spans="1:20">
      <c r="A87" s="41" t="s">
        <v>266</v>
      </c>
      <c r="B87" s="42" t="s">
        <v>267</v>
      </c>
      <c r="C87" s="42" t="s">
        <v>268</v>
      </c>
      <c r="D87" s="40">
        <v>6</v>
      </c>
      <c r="E87" s="40">
        <v>4</v>
      </c>
      <c r="F87" s="43" t="s">
        <v>217</v>
      </c>
      <c r="G87" s="44">
        <v>13.23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39">
        <f t="shared" si="4"/>
        <v>13.23</v>
      </c>
      <c r="S87" s="40"/>
      <c r="T87" s="40"/>
    </row>
    <row r="88" s="19" customFormat="1" ht="32" customHeight="1" spans="1:20">
      <c r="A88" s="41" t="s">
        <v>269</v>
      </c>
      <c r="B88" s="42" t="s">
        <v>270</v>
      </c>
      <c r="C88" s="42" t="s">
        <v>271</v>
      </c>
      <c r="D88" s="40">
        <v>2</v>
      </c>
      <c r="E88" s="40">
        <v>0</v>
      </c>
      <c r="F88" s="43" t="s">
        <v>217</v>
      </c>
      <c r="G88" s="44">
        <v>7.69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39">
        <f t="shared" si="4"/>
        <v>7.69</v>
      </c>
      <c r="S88" s="40"/>
      <c r="T88" s="40"/>
    </row>
    <row r="89" s="19" customFormat="1" ht="32" customHeight="1" spans="1:20">
      <c r="A89" s="41" t="s">
        <v>272</v>
      </c>
      <c r="B89" s="42" t="s">
        <v>273</v>
      </c>
      <c r="C89" s="42" t="s">
        <v>274</v>
      </c>
      <c r="D89" s="40">
        <v>3</v>
      </c>
      <c r="E89" s="40">
        <v>3</v>
      </c>
      <c r="F89" s="43" t="s">
        <v>217</v>
      </c>
      <c r="G89" s="44">
        <v>3.91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39">
        <f t="shared" si="4"/>
        <v>3.91</v>
      </c>
      <c r="S89" s="40"/>
      <c r="T89" s="40"/>
    </row>
    <row r="90" s="19" customFormat="1" ht="32" customHeight="1" spans="1:20">
      <c r="A90" s="41" t="s">
        <v>275</v>
      </c>
      <c r="B90" s="42" t="s">
        <v>276</v>
      </c>
      <c r="C90" s="42" t="s">
        <v>277</v>
      </c>
      <c r="D90" s="40">
        <v>2</v>
      </c>
      <c r="E90" s="40">
        <v>2</v>
      </c>
      <c r="F90" s="43" t="s">
        <v>217</v>
      </c>
      <c r="G90" s="44">
        <v>10.23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39">
        <f t="shared" si="4"/>
        <v>10.23</v>
      </c>
      <c r="S90" s="40"/>
      <c r="T90" s="40"/>
    </row>
    <row r="91" s="19" customFormat="1" ht="32" customHeight="1" spans="1:20">
      <c r="A91" s="41" t="s">
        <v>278</v>
      </c>
      <c r="B91" s="42" t="s">
        <v>279</v>
      </c>
      <c r="C91" s="42" t="s">
        <v>280</v>
      </c>
      <c r="D91" s="40">
        <v>4</v>
      </c>
      <c r="E91" s="40">
        <v>3</v>
      </c>
      <c r="F91" s="43" t="s">
        <v>217</v>
      </c>
      <c r="G91" s="44">
        <v>14.57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39">
        <f t="shared" si="4"/>
        <v>14.57</v>
      </c>
      <c r="S91" s="40"/>
      <c r="T91" s="40"/>
    </row>
    <row r="92" s="19" customFormat="1" ht="32" customHeight="1" spans="1:20">
      <c r="A92" s="41" t="s">
        <v>281</v>
      </c>
      <c r="B92" s="42" t="s">
        <v>282</v>
      </c>
      <c r="C92" s="42" t="s">
        <v>283</v>
      </c>
      <c r="D92" s="40">
        <v>3</v>
      </c>
      <c r="E92" s="40">
        <v>2</v>
      </c>
      <c r="F92" s="43" t="s">
        <v>217</v>
      </c>
      <c r="G92" s="44">
        <v>3.51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39">
        <f t="shared" si="4"/>
        <v>3.51</v>
      </c>
      <c r="S92" s="40"/>
      <c r="T92" s="40"/>
    </row>
    <row r="93" s="19" customFormat="1" ht="32" customHeight="1" spans="1:20">
      <c r="A93" s="41" t="s">
        <v>284</v>
      </c>
      <c r="B93" s="42" t="s">
        <v>285</v>
      </c>
      <c r="C93" s="42" t="s">
        <v>286</v>
      </c>
      <c r="D93" s="40">
        <v>2</v>
      </c>
      <c r="E93" s="40">
        <v>0</v>
      </c>
      <c r="F93" s="43" t="s">
        <v>217</v>
      </c>
      <c r="G93" s="44">
        <v>3.7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39">
        <f t="shared" si="4"/>
        <v>3.7</v>
      </c>
      <c r="S93" s="40"/>
      <c r="T93" s="40"/>
    </row>
    <row r="94" s="19" customFormat="1" ht="32" customHeight="1" spans="1:20">
      <c r="A94" s="41" t="s">
        <v>287</v>
      </c>
      <c r="B94" s="42" t="s">
        <v>288</v>
      </c>
      <c r="C94" s="42" t="s">
        <v>289</v>
      </c>
      <c r="D94" s="40">
        <v>3</v>
      </c>
      <c r="E94" s="40">
        <v>3</v>
      </c>
      <c r="F94" s="43" t="s">
        <v>217</v>
      </c>
      <c r="G94" s="44">
        <v>2.71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39">
        <f t="shared" si="4"/>
        <v>2.71</v>
      </c>
      <c r="S94" s="40"/>
      <c r="T94" s="40"/>
    </row>
    <row r="95" s="19" customFormat="1" ht="32" customHeight="1" spans="1:20">
      <c r="A95" s="41" t="s">
        <v>290</v>
      </c>
      <c r="B95" s="42" t="s">
        <v>291</v>
      </c>
      <c r="C95" s="42" t="s">
        <v>292</v>
      </c>
      <c r="D95" s="40">
        <v>3</v>
      </c>
      <c r="E95" s="40">
        <v>3</v>
      </c>
      <c r="F95" s="43" t="s">
        <v>217</v>
      </c>
      <c r="G95" s="44">
        <v>2.86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39">
        <f t="shared" si="4"/>
        <v>2.86</v>
      </c>
      <c r="S95" s="40"/>
      <c r="T95" s="40"/>
    </row>
    <row r="96" s="19" customFormat="1" ht="32" customHeight="1" spans="1:20">
      <c r="A96" s="41" t="s">
        <v>293</v>
      </c>
      <c r="B96" s="42" t="s">
        <v>294</v>
      </c>
      <c r="C96" s="42" t="s">
        <v>295</v>
      </c>
      <c r="D96" s="40">
        <v>1</v>
      </c>
      <c r="E96" s="40">
        <v>0</v>
      </c>
      <c r="F96" s="43" t="s">
        <v>217</v>
      </c>
      <c r="G96" s="44">
        <v>3.75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39">
        <f t="shared" si="4"/>
        <v>3.75</v>
      </c>
      <c r="S96" s="40"/>
      <c r="T96" s="40"/>
    </row>
    <row r="97" s="19" customFormat="1" ht="32" customHeight="1" spans="1:20">
      <c r="A97" s="41" t="s">
        <v>296</v>
      </c>
      <c r="B97" s="42" t="s">
        <v>297</v>
      </c>
      <c r="C97" s="42" t="s">
        <v>298</v>
      </c>
      <c r="D97" s="40">
        <v>3</v>
      </c>
      <c r="E97" s="40">
        <v>3</v>
      </c>
      <c r="F97" s="43" t="s">
        <v>217</v>
      </c>
      <c r="G97" s="44"/>
      <c r="H97" s="45"/>
      <c r="I97" s="45">
        <v>11.65</v>
      </c>
      <c r="J97" s="45"/>
      <c r="K97" s="45"/>
      <c r="L97" s="45"/>
      <c r="M97" s="45"/>
      <c r="N97" s="45"/>
      <c r="O97" s="45"/>
      <c r="P97" s="45"/>
      <c r="Q97" s="45"/>
      <c r="R97" s="39">
        <f t="shared" si="4"/>
        <v>11.65</v>
      </c>
      <c r="S97" s="40"/>
      <c r="T97" s="40"/>
    </row>
    <row r="98" s="19" customFormat="1" ht="32" customHeight="1" spans="1:20">
      <c r="A98" s="41" t="s">
        <v>299</v>
      </c>
      <c r="B98" s="42"/>
      <c r="C98" s="42" t="s">
        <v>111</v>
      </c>
      <c r="D98" s="40"/>
      <c r="E98" s="40"/>
      <c r="F98" s="43"/>
      <c r="G98" s="44">
        <f>SUM(G70:G97)</f>
        <v>294.12</v>
      </c>
      <c r="H98" s="44">
        <f t="shared" ref="H98:R98" si="5">SUM(H70:H97)</f>
        <v>0</v>
      </c>
      <c r="I98" s="44">
        <f t="shared" si="5"/>
        <v>35.4</v>
      </c>
      <c r="J98" s="44">
        <f t="shared" si="5"/>
        <v>0</v>
      </c>
      <c r="K98" s="44">
        <f t="shared" si="5"/>
        <v>13.52</v>
      </c>
      <c r="L98" s="44">
        <f t="shared" si="5"/>
        <v>0</v>
      </c>
      <c r="M98" s="44">
        <f t="shared" si="5"/>
        <v>0</v>
      </c>
      <c r="N98" s="44">
        <f t="shared" si="5"/>
        <v>0</v>
      </c>
      <c r="O98" s="44">
        <f t="shared" si="5"/>
        <v>13.52</v>
      </c>
      <c r="P98" s="44">
        <f t="shared" si="5"/>
        <v>0</v>
      </c>
      <c r="Q98" s="44">
        <f t="shared" si="5"/>
        <v>0</v>
      </c>
      <c r="R98" s="44">
        <f t="shared" si="5"/>
        <v>316</v>
      </c>
      <c r="S98" s="40"/>
      <c r="T98" s="40"/>
    </row>
    <row r="99" s="19" customFormat="1" ht="32" customHeight="1" spans="1:20">
      <c r="A99" s="41" t="s">
        <v>300</v>
      </c>
      <c r="B99" s="42" t="s">
        <v>301</v>
      </c>
      <c r="C99" s="42" t="s">
        <v>302</v>
      </c>
      <c r="D99" s="40">
        <v>5</v>
      </c>
      <c r="E99" s="40">
        <v>2</v>
      </c>
      <c r="F99" s="43" t="s">
        <v>303</v>
      </c>
      <c r="G99" s="44">
        <v>11.81</v>
      </c>
      <c r="H99" s="45"/>
      <c r="I99" s="45">
        <v>3.47</v>
      </c>
      <c r="J99" s="45"/>
      <c r="K99" s="45"/>
      <c r="L99" s="45"/>
      <c r="M99" s="45"/>
      <c r="N99" s="45"/>
      <c r="O99" s="45"/>
      <c r="P99" s="45"/>
      <c r="Q99" s="45"/>
      <c r="R99" s="39">
        <f t="shared" ref="R99:R137" si="6">G99+H99+I99-J99-K99</f>
        <v>15.28</v>
      </c>
      <c r="S99" s="40"/>
      <c r="T99" s="40"/>
    </row>
    <row r="100" s="19" customFormat="1" ht="32" customHeight="1" spans="1:20">
      <c r="A100" s="41" t="s">
        <v>304</v>
      </c>
      <c r="B100" s="42" t="s">
        <v>305</v>
      </c>
      <c r="C100" s="42" t="s">
        <v>306</v>
      </c>
      <c r="D100" s="40">
        <v>2</v>
      </c>
      <c r="E100" s="40">
        <v>1</v>
      </c>
      <c r="F100" s="43" t="s">
        <v>303</v>
      </c>
      <c r="G100" s="44">
        <v>10.07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39">
        <f t="shared" si="6"/>
        <v>10.07</v>
      </c>
      <c r="S100" s="40"/>
      <c r="T100" s="40"/>
    </row>
    <row r="101" s="19" customFormat="1" ht="32" customHeight="1" spans="1:20">
      <c r="A101" s="41" t="s">
        <v>307</v>
      </c>
      <c r="B101" s="42" t="s">
        <v>308</v>
      </c>
      <c r="C101" s="42" t="s">
        <v>309</v>
      </c>
      <c r="D101" s="40">
        <v>2</v>
      </c>
      <c r="E101" s="40">
        <v>0</v>
      </c>
      <c r="F101" s="43" t="s">
        <v>303</v>
      </c>
      <c r="G101" s="44">
        <v>11.9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39">
        <f t="shared" si="6"/>
        <v>11.9</v>
      </c>
      <c r="S101" s="40"/>
      <c r="T101" s="40"/>
    </row>
    <row r="102" s="19" customFormat="1" ht="32" customHeight="1" spans="1:20">
      <c r="A102" s="41" t="s">
        <v>310</v>
      </c>
      <c r="B102" s="42" t="s">
        <v>311</v>
      </c>
      <c r="C102" s="42" t="s">
        <v>312</v>
      </c>
      <c r="D102" s="40">
        <v>2</v>
      </c>
      <c r="E102" s="40">
        <v>0</v>
      </c>
      <c r="F102" s="43" t="s">
        <v>303</v>
      </c>
      <c r="G102" s="44">
        <v>9.57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39">
        <f t="shared" si="6"/>
        <v>9.57</v>
      </c>
      <c r="S102" s="40"/>
      <c r="T102" s="40"/>
    </row>
    <row r="103" s="19" customFormat="1" ht="32" customHeight="1" spans="1:20">
      <c r="A103" s="41" t="s">
        <v>313</v>
      </c>
      <c r="B103" s="42" t="s">
        <v>314</v>
      </c>
      <c r="C103" s="42" t="s">
        <v>315</v>
      </c>
      <c r="D103" s="40">
        <v>6</v>
      </c>
      <c r="E103" s="40">
        <v>2</v>
      </c>
      <c r="F103" s="43" t="s">
        <v>303</v>
      </c>
      <c r="G103" s="44">
        <v>12.05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39">
        <f t="shared" si="6"/>
        <v>12.05</v>
      </c>
      <c r="S103" s="40"/>
      <c r="T103" s="40"/>
    </row>
    <row r="104" s="19" customFormat="1" ht="32" customHeight="1" spans="1:20">
      <c r="A104" s="41" t="s">
        <v>316</v>
      </c>
      <c r="B104" s="42" t="s">
        <v>317</v>
      </c>
      <c r="C104" s="42" t="s">
        <v>318</v>
      </c>
      <c r="D104" s="40">
        <v>3</v>
      </c>
      <c r="E104" s="40">
        <v>1</v>
      </c>
      <c r="F104" s="43" t="s">
        <v>303</v>
      </c>
      <c r="G104" s="44">
        <v>12.6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39">
        <f t="shared" si="6"/>
        <v>12.6</v>
      </c>
      <c r="S104" s="40"/>
      <c r="T104" s="40"/>
    </row>
    <row r="105" s="19" customFormat="1" ht="32" customHeight="1" spans="1:20">
      <c r="A105" s="41" t="s">
        <v>319</v>
      </c>
      <c r="B105" s="42" t="s">
        <v>320</v>
      </c>
      <c r="C105" s="42" t="s">
        <v>321</v>
      </c>
      <c r="D105" s="40">
        <v>6</v>
      </c>
      <c r="E105" s="40">
        <v>2</v>
      </c>
      <c r="F105" s="43" t="s">
        <v>303</v>
      </c>
      <c r="G105" s="44">
        <v>9.22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39">
        <f t="shared" si="6"/>
        <v>9.22</v>
      </c>
      <c r="S105" s="40"/>
      <c r="T105" s="40"/>
    </row>
    <row r="106" s="19" customFormat="1" ht="32" customHeight="1" spans="1:20">
      <c r="A106" s="41" t="s">
        <v>322</v>
      </c>
      <c r="B106" s="42" t="s">
        <v>323</v>
      </c>
      <c r="C106" s="42" t="s">
        <v>324</v>
      </c>
      <c r="D106" s="40">
        <v>2</v>
      </c>
      <c r="E106" s="40">
        <v>0</v>
      </c>
      <c r="F106" s="43" t="s">
        <v>303</v>
      </c>
      <c r="G106" s="44">
        <v>11.65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39">
        <f t="shared" si="6"/>
        <v>11.65</v>
      </c>
      <c r="S106" s="40"/>
      <c r="T106" s="40"/>
    </row>
    <row r="107" s="19" customFormat="1" ht="32" customHeight="1" spans="1:20">
      <c r="A107" s="41" t="s">
        <v>325</v>
      </c>
      <c r="B107" s="42" t="s">
        <v>326</v>
      </c>
      <c r="C107" s="42" t="s">
        <v>327</v>
      </c>
      <c r="D107" s="40">
        <v>1</v>
      </c>
      <c r="E107" s="40">
        <v>0</v>
      </c>
      <c r="F107" s="43" t="s">
        <v>303</v>
      </c>
      <c r="G107" s="44">
        <v>8.2</v>
      </c>
      <c r="H107" s="45"/>
      <c r="I107" s="45"/>
      <c r="J107" s="45"/>
      <c r="K107" s="45">
        <v>1.4</v>
      </c>
      <c r="L107" s="45"/>
      <c r="M107" s="45"/>
      <c r="N107" s="45"/>
      <c r="O107" s="45">
        <v>1.4</v>
      </c>
      <c r="P107" s="45"/>
      <c r="Q107" s="45"/>
      <c r="R107" s="39">
        <f t="shared" si="6"/>
        <v>6.8</v>
      </c>
      <c r="S107" s="40"/>
      <c r="T107" s="40"/>
    </row>
    <row r="108" s="19" customFormat="1" ht="32" customHeight="1" spans="1:20">
      <c r="A108" s="41" t="s">
        <v>328</v>
      </c>
      <c r="B108" s="42" t="s">
        <v>329</v>
      </c>
      <c r="C108" s="42" t="s">
        <v>330</v>
      </c>
      <c r="D108" s="40">
        <v>1</v>
      </c>
      <c r="E108" s="40">
        <v>0</v>
      </c>
      <c r="F108" s="43" t="s">
        <v>303</v>
      </c>
      <c r="G108" s="44">
        <v>7.96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39">
        <f t="shared" si="6"/>
        <v>7.96</v>
      </c>
      <c r="S108" s="40"/>
      <c r="T108" s="40"/>
    </row>
    <row r="109" s="19" customFormat="1" ht="32" customHeight="1" spans="1:20">
      <c r="A109" s="41" t="s">
        <v>331</v>
      </c>
      <c r="B109" s="42" t="s">
        <v>332</v>
      </c>
      <c r="C109" s="42" t="s">
        <v>333</v>
      </c>
      <c r="D109" s="40">
        <v>2</v>
      </c>
      <c r="E109" s="40">
        <v>0</v>
      </c>
      <c r="F109" s="43" t="s">
        <v>303</v>
      </c>
      <c r="G109" s="44">
        <v>9.8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39">
        <f t="shared" si="6"/>
        <v>9.8</v>
      </c>
      <c r="S109" s="40"/>
      <c r="T109" s="40"/>
    </row>
    <row r="110" s="19" customFormat="1" ht="32" customHeight="1" spans="1:20">
      <c r="A110" s="41" t="s">
        <v>334</v>
      </c>
      <c r="B110" s="42" t="s">
        <v>335</v>
      </c>
      <c r="C110" s="42" t="s">
        <v>336</v>
      </c>
      <c r="D110" s="40">
        <v>1</v>
      </c>
      <c r="E110" s="40">
        <v>0</v>
      </c>
      <c r="F110" s="43" t="s">
        <v>303</v>
      </c>
      <c r="G110" s="44">
        <v>14.91</v>
      </c>
      <c r="H110" s="45"/>
      <c r="I110" s="45"/>
      <c r="J110" s="45"/>
      <c r="K110" s="45">
        <v>0.25</v>
      </c>
      <c r="L110" s="45"/>
      <c r="M110" s="45"/>
      <c r="N110" s="45"/>
      <c r="O110" s="45">
        <v>0.25</v>
      </c>
      <c r="P110" s="45"/>
      <c r="Q110" s="45"/>
      <c r="R110" s="39">
        <f t="shared" si="6"/>
        <v>14.66</v>
      </c>
      <c r="S110" s="40"/>
      <c r="T110" s="40"/>
    </row>
    <row r="111" s="19" customFormat="1" ht="32" customHeight="1" spans="1:20">
      <c r="A111" s="41" t="s">
        <v>337</v>
      </c>
      <c r="B111" s="42" t="s">
        <v>338</v>
      </c>
      <c r="C111" s="42" t="s">
        <v>339</v>
      </c>
      <c r="D111" s="40">
        <v>3</v>
      </c>
      <c r="E111" s="40">
        <v>1</v>
      </c>
      <c r="F111" s="43" t="s">
        <v>303</v>
      </c>
      <c r="G111" s="44">
        <v>11.01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39">
        <f t="shared" si="6"/>
        <v>11.01</v>
      </c>
      <c r="S111" s="40"/>
      <c r="T111" s="40"/>
    </row>
    <row r="112" s="19" customFormat="1" ht="32" customHeight="1" spans="1:20">
      <c r="A112" s="41" t="s">
        <v>340</v>
      </c>
      <c r="B112" s="42" t="s">
        <v>341</v>
      </c>
      <c r="C112" s="42" t="s">
        <v>342</v>
      </c>
      <c r="D112" s="40">
        <v>2</v>
      </c>
      <c r="E112" s="40">
        <v>0</v>
      </c>
      <c r="F112" s="43" t="s">
        <v>303</v>
      </c>
      <c r="G112" s="44">
        <v>15.45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39">
        <f t="shared" si="6"/>
        <v>15.45</v>
      </c>
      <c r="S112" s="40"/>
      <c r="T112" s="40"/>
    </row>
    <row r="113" s="19" customFormat="1" ht="32" customHeight="1" spans="1:20">
      <c r="A113" s="41" t="s">
        <v>343</v>
      </c>
      <c r="B113" s="42" t="s">
        <v>344</v>
      </c>
      <c r="C113" s="42" t="s">
        <v>345</v>
      </c>
      <c r="D113" s="40">
        <v>2</v>
      </c>
      <c r="E113" s="40">
        <v>0</v>
      </c>
      <c r="F113" s="43" t="s">
        <v>303</v>
      </c>
      <c r="G113" s="44">
        <v>10.91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39">
        <f t="shared" si="6"/>
        <v>10.91</v>
      </c>
      <c r="S113" s="40"/>
      <c r="T113" s="40"/>
    </row>
    <row r="114" s="19" customFormat="1" ht="32" customHeight="1" spans="1:20">
      <c r="A114" s="41" t="s">
        <v>346</v>
      </c>
      <c r="B114" s="42" t="s">
        <v>347</v>
      </c>
      <c r="C114" s="42" t="s">
        <v>348</v>
      </c>
      <c r="D114" s="40">
        <v>4</v>
      </c>
      <c r="E114" s="40">
        <v>4</v>
      </c>
      <c r="F114" s="43" t="s">
        <v>303</v>
      </c>
      <c r="G114" s="44">
        <v>9.47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39">
        <f t="shared" si="6"/>
        <v>9.47</v>
      </c>
      <c r="S114" s="40"/>
      <c r="T114" s="40"/>
    </row>
    <row r="115" s="19" customFormat="1" ht="32" customHeight="1" spans="1:20">
      <c r="A115" s="41" t="s">
        <v>349</v>
      </c>
      <c r="B115" s="42" t="s">
        <v>350</v>
      </c>
      <c r="C115" s="42" t="s">
        <v>351</v>
      </c>
      <c r="D115" s="40">
        <v>3</v>
      </c>
      <c r="E115" s="40">
        <v>2</v>
      </c>
      <c r="F115" s="43" t="s">
        <v>303</v>
      </c>
      <c r="G115" s="44">
        <v>11.39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39">
        <f t="shared" si="6"/>
        <v>11.39</v>
      </c>
      <c r="S115" s="40"/>
      <c r="T115" s="40"/>
    </row>
    <row r="116" s="19" customFormat="1" ht="32" customHeight="1" spans="1:20">
      <c r="A116" s="41" t="s">
        <v>352</v>
      </c>
      <c r="B116" s="42" t="s">
        <v>353</v>
      </c>
      <c r="C116" s="42" t="s">
        <v>354</v>
      </c>
      <c r="D116" s="40">
        <v>2</v>
      </c>
      <c r="E116" s="40">
        <v>0</v>
      </c>
      <c r="F116" s="43" t="s">
        <v>303</v>
      </c>
      <c r="G116" s="44">
        <v>5.28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39">
        <f t="shared" si="6"/>
        <v>5.28</v>
      </c>
      <c r="S116" s="40"/>
      <c r="T116" s="40"/>
    </row>
    <row r="117" s="19" customFormat="1" ht="32" customHeight="1" spans="1:20">
      <c r="A117" s="41" t="s">
        <v>355</v>
      </c>
      <c r="B117" s="42" t="s">
        <v>356</v>
      </c>
      <c r="C117" s="42" t="s">
        <v>357</v>
      </c>
      <c r="D117" s="40">
        <v>1</v>
      </c>
      <c r="E117" s="40">
        <v>0</v>
      </c>
      <c r="F117" s="43" t="s">
        <v>303</v>
      </c>
      <c r="G117" s="44">
        <v>9.34</v>
      </c>
      <c r="H117" s="45"/>
      <c r="I117" s="45"/>
      <c r="J117" s="45">
        <v>4.19</v>
      </c>
      <c r="K117" s="45"/>
      <c r="L117" s="45"/>
      <c r="M117" s="45"/>
      <c r="N117" s="45"/>
      <c r="O117" s="45"/>
      <c r="P117" s="45"/>
      <c r="Q117" s="45"/>
      <c r="R117" s="39">
        <f t="shared" si="6"/>
        <v>5.15</v>
      </c>
      <c r="S117" s="40"/>
      <c r="T117" s="40"/>
    </row>
    <row r="118" s="19" customFormat="1" ht="32" customHeight="1" spans="1:20">
      <c r="A118" s="41" t="s">
        <v>358</v>
      </c>
      <c r="B118" s="42" t="s">
        <v>359</v>
      </c>
      <c r="C118" s="42" t="s">
        <v>360</v>
      </c>
      <c r="D118" s="40">
        <v>2</v>
      </c>
      <c r="E118" s="40">
        <v>1</v>
      </c>
      <c r="F118" s="43" t="s">
        <v>303</v>
      </c>
      <c r="G118" s="44">
        <v>14.77</v>
      </c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39">
        <f t="shared" si="6"/>
        <v>14.77</v>
      </c>
      <c r="S118" s="40"/>
      <c r="T118" s="40"/>
    </row>
    <row r="119" s="19" customFormat="1" ht="32" customHeight="1" spans="1:20">
      <c r="A119" s="41" t="s">
        <v>361</v>
      </c>
      <c r="B119" s="42" t="s">
        <v>362</v>
      </c>
      <c r="C119" s="42" t="s">
        <v>363</v>
      </c>
      <c r="D119" s="40">
        <v>2</v>
      </c>
      <c r="E119" s="40">
        <v>0</v>
      </c>
      <c r="F119" s="43" t="s">
        <v>303</v>
      </c>
      <c r="G119" s="44">
        <v>11.94</v>
      </c>
      <c r="H119" s="45"/>
      <c r="I119" s="45">
        <v>3.75</v>
      </c>
      <c r="J119" s="45"/>
      <c r="K119" s="45"/>
      <c r="L119" s="45"/>
      <c r="M119" s="45"/>
      <c r="N119" s="45"/>
      <c r="O119" s="45"/>
      <c r="P119" s="45"/>
      <c r="Q119" s="45"/>
      <c r="R119" s="39">
        <f t="shared" si="6"/>
        <v>15.69</v>
      </c>
      <c r="S119" s="40"/>
      <c r="T119" s="40"/>
    </row>
    <row r="120" s="19" customFormat="1" ht="32" customHeight="1" spans="1:20">
      <c r="A120" s="41" t="s">
        <v>364</v>
      </c>
      <c r="B120" s="42" t="s">
        <v>365</v>
      </c>
      <c r="C120" s="42" t="s">
        <v>366</v>
      </c>
      <c r="D120" s="40">
        <v>2</v>
      </c>
      <c r="E120" s="40">
        <v>0</v>
      </c>
      <c r="F120" s="43" t="s">
        <v>303</v>
      </c>
      <c r="G120" s="44">
        <v>12.09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39">
        <f t="shared" si="6"/>
        <v>12.09</v>
      </c>
      <c r="S120" s="40"/>
      <c r="T120" s="40"/>
    </row>
    <row r="121" s="19" customFormat="1" ht="32" customHeight="1" spans="1:20">
      <c r="A121" s="41" t="s">
        <v>367</v>
      </c>
      <c r="B121" s="42" t="s">
        <v>368</v>
      </c>
      <c r="C121" s="42" t="s">
        <v>369</v>
      </c>
      <c r="D121" s="40">
        <v>3</v>
      </c>
      <c r="E121" s="40">
        <v>0</v>
      </c>
      <c r="F121" s="43" t="s">
        <v>303</v>
      </c>
      <c r="G121" s="44">
        <v>8.76</v>
      </c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39">
        <f t="shared" si="6"/>
        <v>8.76</v>
      </c>
      <c r="S121" s="40"/>
      <c r="T121" s="40"/>
    </row>
    <row r="122" s="19" customFormat="1" ht="32" customHeight="1" spans="1:20">
      <c r="A122" s="41" t="s">
        <v>370</v>
      </c>
      <c r="B122" s="42" t="s">
        <v>371</v>
      </c>
      <c r="C122" s="42" t="s">
        <v>372</v>
      </c>
      <c r="D122" s="40">
        <v>2</v>
      </c>
      <c r="E122" s="40">
        <v>2</v>
      </c>
      <c r="F122" s="43" t="s">
        <v>303</v>
      </c>
      <c r="G122" s="44">
        <v>8.5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39">
        <f t="shared" si="6"/>
        <v>8.5</v>
      </c>
      <c r="S122" s="40"/>
      <c r="T122" s="40"/>
    </row>
    <row r="123" s="19" customFormat="1" ht="32" customHeight="1" spans="1:20">
      <c r="A123" s="41" t="s">
        <v>373</v>
      </c>
      <c r="B123" s="42" t="s">
        <v>374</v>
      </c>
      <c r="C123" s="42" t="s">
        <v>375</v>
      </c>
      <c r="D123" s="40">
        <v>5</v>
      </c>
      <c r="E123" s="40">
        <v>4</v>
      </c>
      <c r="F123" s="43" t="s">
        <v>303</v>
      </c>
      <c r="G123" s="44">
        <v>9.48</v>
      </c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39">
        <f t="shared" si="6"/>
        <v>9.48</v>
      </c>
      <c r="S123" s="40"/>
      <c r="T123" s="40"/>
    </row>
    <row r="124" s="19" customFormat="1" ht="32" customHeight="1" spans="1:20">
      <c r="A124" s="41" t="s">
        <v>376</v>
      </c>
      <c r="B124" s="42" t="s">
        <v>377</v>
      </c>
      <c r="C124" s="42" t="s">
        <v>378</v>
      </c>
      <c r="D124" s="40">
        <v>5</v>
      </c>
      <c r="E124" s="40">
        <v>2</v>
      </c>
      <c r="F124" s="43" t="s">
        <v>303</v>
      </c>
      <c r="G124" s="44">
        <v>4.6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39">
        <f t="shared" si="6"/>
        <v>4.6</v>
      </c>
      <c r="S124" s="40"/>
      <c r="T124" s="40"/>
    </row>
    <row r="125" s="19" customFormat="1" ht="32" customHeight="1" spans="1:20">
      <c r="A125" s="41" t="s">
        <v>379</v>
      </c>
      <c r="B125" s="42" t="s">
        <v>380</v>
      </c>
      <c r="C125" s="42" t="s">
        <v>381</v>
      </c>
      <c r="D125" s="40">
        <v>2</v>
      </c>
      <c r="E125" s="40">
        <v>1</v>
      </c>
      <c r="F125" s="43" t="s">
        <v>303</v>
      </c>
      <c r="G125" s="44">
        <v>7.95</v>
      </c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39">
        <f t="shared" si="6"/>
        <v>7.95</v>
      </c>
      <c r="S125" s="40"/>
      <c r="T125" s="40"/>
    </row>
    <row r="126" s="19" customFormat="1" ht="32" customHeight="1" spans="1:20">
      <c r="A126" s="41" t="s">
        <v>382</v>
      </c>
      <c r="B126" s="42" t="s">
        <v>383</v>
      </c>
      <c r="C126" s="42" t="s">
        <v>384</v>
      </c>
      <c r="D126" s="40">
        <v>6</v>
      </c>
      <c r="E126" s="40">
        <v>3</v>
      </c>
      <c r="F126" s="43" t="s">
        <v>303</v>
      </c>
      <c r="G126" s="44">
        <v>3.96</v>
      </c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39">
        <f t="shared" si="6"/>
        <v>3.96</v>
      </c>
      <c r="S126" s="40"/>
      <c r="T126" s="40"/>
    </row>
    <row r="127" s="19" customFormat="1" ht="32" customHeight="1" spans="1:20">
      <c r="A127" s="41" t="s">
        <v>385</v>
      </c>
      <c r="B127" s="42" t="s">
        <v>386</v>
      </c>
      <c r="C127" s="42" t="s">
        <v>387</v>
      </c>
      <c r="D127" s="40">
        <v>3</v>
      </c>
      <c r="E127" s="40">
        <v>3</v>
      </c>
      <c r="F127" s="43" t="s">
        <v>303</v>
      </c>
      <c r="G127" s="44">
        <v>6.99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39">
        <f t="shared" si="6"/>
        <v>6.99</v>
      </c>
      <c r="S127" s="40"/>
      <c r="T127" s="40"/>
    </row>
    <row r="128" s="19" customFormat="1" ht="32" customHeight="1" spans="1:20">
      <c r="A128" s="41" t="s">
        <v>388</v>
      </c>
      <c r="B128" s="42" t="s">
        <v>389</v>
      </c>
      <c r="C128" s="42" t="s">
        <v>390</v>
      </c>
      <c r="D128" s="40">
        <v>3</v>
      </c>
      <c r="E128" s="40">
        <v>3</v>
      </c>
      <c r="F128" s="43" t="s">
        <v>303</v>
      </c>
      <c r="G128" s="44">
        <v>6.92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39">
        <f t="shared" si="6"/>
        <v>6.92</v>
      </c>
      <c r="S128" s="40"/>
      <c r="T128" s="40"/>
    </row>
    <row r="129" s="19" customFormat="1" ht="32" customHeight="1" spans="1:20">
      <c r="A129" s="41" t="s">
        <v>391</v>
      </c>
      <c r="B129" s="42" t="s">
        <v>392</v>
      </c>
      <c r="C129" s="42" t="s">
        <v>393</v>
      </c>
      <c r="D129" s="40">
        <v>4</v>
      </c>
      <c r="E129" s="40">
        <v>2</v>
      </c>
      <c r="F129" s="43" t="s">
        <v>303</v>
      </c>
      <c r="G129" s="44">
        <v>7.94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39">
        <f t="shared" si="6"/>
        <v>7.94</v>
      </c>
      <c r="S129" s="40"/>
      <c r="T129" s="40"/>
    </row>
    <row r="130" s="19" customFormat="1" ht="32" customHeight="1" spans="1:20">
      <c r="A130" s="41" t="s">
        <v>394</v>
      </c>
      <c r="B130" s="42" t="s">
        <v>395</v>
      </c>
      <c r="C130" s="42" t="s">
        <v>396</v>
      </c>
      <c r="D130" s="40">
        <v>2</v>
      </c>
      <c r="E130" s="40">
        <v>0</v>
      </c>
      <c r="F130" s="43" t="s">
        <v>303</v>
      </c>
      <c r="G130" s="44">
        <v>6.65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39">
        <f t="shared" si="6"/>
        <v>6.65</v>
      </c>
      <c r="S130" s="40"/>
      <c r="T130" s="40"/>
    </row>
    <row r="131" s="19" customFormat="1" ht="32" customHeight="1" spans="1:20">
      <c r="A131" s="41" t="s">
        <v>397</v>
      </c>
      <c r="B131" s="42" t="s">
        <v>398</v>
      </c>
      <c r="C131" s="42" t="s">
        <v>399</v>
      </c>
      <c r="D131" s="40">
        <v>1</v>
      </c>
      <c r="E131" s="40">
        <v>0</v>
      </c>
      <c r="F131" s="43" t="s">
        <v>303</v>
      </c>
      <c r="G131" s="44">
        <v>17.75</v>
      </c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39">
        <f t="shared" si="6"/>
        <v>17.75</v>
      </c>
      <c r="S131" s="40"/>
      <c r="T131" s="40"/>
    </row>
    <row r="132" s="19" customFormat="1" ht="32" customHeight="1" spans="1:20">
      <c r="A132" s="41" t="s">
        <v>400</v>
      </c>
      <c r="B132" s="42" t="s">
        <v>401</v>
      </c>
      <c r="C132" s="42" t="s">
        <v>402</v>
      </c>
      <c r="D132" s="40">
        <v>1</v>
      </c>
      <c r="E132" s="40">
        <v>0</v>
      </c>
      <c r="F132" s="43" t="s">
        <v>303</v>
      </c>
      <c r="G132" s="44"/>
      <c r="H132" s="45"/>
      <c r="I132" s="45">
        <v>4.19</v>
      </c>
      <c r="J132" s="45"/>
      <c r="K132" s="45"/>
      <c r="L132" s="45"/>
      <c r="M132" s="45"/>
      <c r="N132" s="45"/>
      <c r="O132" s="45"/>
      <c r="P132" s="45"/>
      <c r="Q132" s="45"/>
      <c r="R132" s="39">
        <f t="shared" si="6"/>
        <v>4.19</v>
      </c>
      <c r="S132" s="40"/>
      <c r="T132" s="40"/>
    </row>
    <row r="133" s="19" customFormat="1" ht="32" customHeight="1" spans="1:20">
      <c r="A133" s="41" t="s">
        <v>403</v>
      </c>
      <c r="B133" s="42"/>
      <c r="C133" s="41" t="s">
        <v>129</v>
      </c>
      <c r="D133" s="40"/>
      <c r="E133" s="40"/>
      <c r="F133" s="54"/>
      <c r="G133" s="44">
        <f>SUM(G99:G132)</f>
        <v>330.89</v>
      </c>
      <c r="H133" s="44">
        <f t="shared" ref="H133:R133" si="7">SUM(H99:H132)</f>
        <v>0</v>
      </c>
      <c r="I133" s="44">
        <f t="shared" si="7"/>
        <v>11.41</v>
      </c>
      <c r="J133" s="44">
        <f t="shared" si="7"/>
        <v>4.19</v>
      </c>
      <c r="K133" s="44">
        <f t="shared" si="7"/>
        <v>1.65</v>
      </c>
      <c r="L133" s="44">
        <f t="shared" si="7"/>
        <v>0</v>
      </c>
      <c r="M133" s="44">
        <f t="shared" si="7"/>
        <v>0</v>
      </c>
      <c r="N133" s="44">
        <f t="shared" si="7"/>
        <v>0</v>
      </c>
      <c r="O133" s="44">
        <f t="shared" si="7"/>
        <v>1.65</v>
      </c>
      <c r="P133" s="44">
        <f t="shared" si="7"/>
        <v>0</v>
      </c>
      <c r="Q133" s="44">
        <f t="shared" si="7"/>
        <v>0</v>
      </c>
      <c r="R133" s="44">
        <f t="shared" si="7"/>
        <v>336.46</v>
      </c>
      <c r="S133" s="40"/>
      <c r="T133" s="40"/>
    </row>
    <row r="134" s="19" customFormat="1" ht="29" customHeight="1" spans="1:20">
      <c r="A134" s="41" t="s">
        <v>404</v>
      </c>
      <c r="B134" s="42" t="s">
        <v>405</v>
      </c>
      <c r="C134" s="42" t="s">
        <v>406</v>
      </c>
      <c r="D134" s="40">
        <v>4</v>
      </c>
      <c r="E134" s="40">
        <v>3</v>
      </c>
      <c r="F134" s="43" t="s">
        <v>407</v>
      </c>
      <c r="G134" s="44">
        <v>5.93</v>
      </c>
      <c r="H134" s="45"/>
      <c r="I134" s="45"/>
      <c r="J134" s="56">
        <v>0.79</v>
      </c>
      <c r="K134" s="45">
        <v>0.44</v>
      </c>
      <c r="L134" s="45"/>
      <c r="M134" s="45"/>
      <c r="N134" s="45"/>
      <c r="O134" s="45">
        <v>0.44</v>
      </c>
      <c r="P134" s="45"/>
      <c r="Q134" s="45"/>
      <c r="R134" s="39">
        <f>G134+H134+I134-J134-K134</f>
        <v>4.7</v>
      </c>
      <c r="S134" s="40"/>
      <c r="T134" s="40"/>
    </row>
    <row r="135" s="19" customFormat="1" ht="29" customHeight="1" spans="1:20">
      <c r="A135" s="41" t="s">
        <v>408</v>
      </c>
      <c r="B135" s="42" t="s">
        <v>409</v>
      </c>
      <c r="C135" s="42" t="s">
        <v>410</v>
      </c>
      <c r="D135" s="40">
        <v>5</v>
      </c>
      <c r="E135" s="40">
        <v>2</v>
      </c>
      <c r="F135" s="43" t="s">
        <v>407</v>
      </c>
      <c r="G135" s="44">
        <v>8.03</v>
      </c>
      <c r="H135" s="45"/>
      <c r="I135" s="45">
        <v>4.4</v>
      </c>
      <c r="J135" s="45"/>
      <c r="K135" s="45"/>
      <c r="L135" s="45"/>
      <c r="M135" s="45"/>
      <c r="N135" s="45"/>
      <c r="O135" s="45"/>
      <c r="P135" s="45"/>
      <c r="Q135" s="45"/>
      <c r="R135" s="39">
        <f>G135+H135+I135-J135-K135</f>
        <v>12.43</v>
      </c>
      <c r="S135" s="40"/>
      <c r="T135" s="40"/>
    </row>
    <row r="136" s="19" customFormat="1" ht="29" customHeight="1" spans="1:20">
      <c r="A136" s="41" t="s">
        <v>411</v>
      </c>
      <c r="B136" s="42" t="s">
        <v>412</v>
      </c>
      <c r="C136" s="42" t="s">
        <v>413</v>
      </c>
      <c r="D136" s="40">
        <v>5</v>
      </c>
      <c r="E136" s="40">
        <v>2</v>
      </c>
      <c r="F136" s="43" t="s">
        <v>407</v>
      </c>
      <c r="G136" s="44">
        <v>7.04</v>
      </c>
      <c r="H136" s="45"/>
      <c r="I136" s="45">
        <v>5.51</v>
      </c>
      <c r="J136" s="45"/>
      <c r="K136" s="45"/>
      <c r="L136" s="45"/>
      <c r="M136" s="45"/>
      <c r="N136" s="45"/>
      <c r="O136" s="45"/>
      <c r="P136" s="45"/>
      <c r="Q136" s="45"/>
      <c r="R136" s="39">
        <f>G136+H136+I136-J136-K136</f>
        <v>12.55</v>
      </c>
      <c r="S136" s="40"/>
      <c r="T136" s="40"/>
    </row>
    <row r="137" s="19" customFormat="1" ht="29" customHeight="1" spans="1:20">
      <c r="A137" s="41" t="s">
        <v>414</v>
      </c>
      <c r="B137" s="42" t="s">
        <v>415</v>
      </c>
      <c r="C137" s="42" t="s">
        <v>416</v>
      </c>
      <c r="D137" s="40">
        <v>2</v>
      </c>
      <c r="E137" s="40">
        <v>0</v>
      </c>
      <c r="F137" s="43" t="s">
        <v>407</v>
      </c>
      <c r="G137" s="44">
        <v>9.05</v>
      </c>
      <c r="H137" s="45"/>
      <c r="I137" s="45">
        <v>0.42</v>
      </c>
      <c r="J137" s="45"/>
      <c r="K137" s="45">
        <v>2.62</v>
      </c>
      <c r="L137" s="45"/>
      <c r="M137" s="45"/>
      <c r="N137" s="45"/>
      <c r="O137" s="45">
        <v>2.62</v>
      </c>
      <c r="P137" s="45"/>
      <c r="Q137" s="45"/>
      <c r="R137" s="39">
        <f>G137+H137+I137-J137-K137</f>
        <v>6.85</v>
      </c>
      <c r="S137" s="40"/>
      <c r="T137" s="40"/>
    </row>
    <row r="138" s="19" customFormat="1" ht="29" customHeight="1" spans="1:20">
      <c r="A138" s="41" t="s">
        <v>417</v>
      </c>
      <c r="B138" s="42" t="s">
        <v>418</v>
      </c>
      <c r="C138" s="42" t="s">
        <v>419</v>
      </c>
      <c r="D138" s="40">
        <v>6</v>
      </c>
      <c r="E138" s="40">
        <v>4</v>
      </c>
      <c r="F138" s="43" t="s">
        <v>407</v>
      </c>
      <c r="G138" s="44">
        <v>8.88</v>
      </c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57">
        <f>G138+H138+I138-J138-K138</f>
        <v>8.88</v>
      </c>
      <c r="S138" s="40"/>
      <c r="T138" s="40"/>
    </row>
    <row r="139" s="19" customFormat="1" ht="29" customHeight="1" spans="1:20">
      <c r="A139" s="41" t="s">
        <v>420</v>
      </c>
      <c r="B139" s="42" t="s">
        <v>421</v>
      </c>
      <c r="C139" s="42" t="s">
        <v>422</v>
      </c>
      <c r="D139" s="40">
        <v>5</v>
      </c>
      <c r="E139" s="40">
        <v>2</v>
      </c>
      <c r="F139" s="43" t="s">
        <v>407</v>
      </c>
      <c r="G139" s="44">
        <v>10.97</v>
      </c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39">
        <f t="shared" ref="R139:R202" si="8">G139+H139+I139-J139-K139</f>
        <v>10.97</v>
      </c>
      <c r="S139" s="40"/>
      <c r="T139" s="40"/>
    </row>
    <row r="140" s="19" customFormat="1" ht="29" customHeight="1" spans="1:20">
      <c r="A140" s="41" t="s">
        <v>423</v>
      </c>
      <c r="B140" s="42" t="s">
        <v>424</v>
      </c>
      <c r="C140" s="42" t="s">
        <v>425</v>
      </c>
      <c r="D140" s="40">
        <v>2</v>
      </c>
      <c r="E140" s="40">
        <v>0</v>
      </c>
      <c r="F140" s="43" t="s">
        <v>407</v>
      </c>
      <c r="G140" s="44">
        <v>8.59</v>
      </c>
      <c r="H140" s="45"/>
      <c r="I140" s="56">
        <v>0.79</v>
      </c>
      <c r="J140" s="45"/>
      <c r="K140" s="45"/>
      <c r="L140" s="45"/>
      <c r="M140" s="45"/>
      <c r="N140" s="45"/>
      <c r="O140" s="45"/>
      <c r="P140" s="45"/>
      <c r="Q140" s="45"/>
      <c r="R140" s="39">
        <f t="shared" si="8"/>
        <v>9.38</v>
      </c>
      <c r="S140" s="40"/>
      <c r="T140" s="40"/>
    </row>
    <row r="141" s="19" customFormat="1" ht="29" customHeight="1" spans="1:20">
      <c r="A141" s="41" t="s">
        <v>426</v>
      </c>
      <c r="B141" s="42" t="s">
        <v>427</v>
      </c>
      <c r="C141" s="42" t="s">
        <v>428</v>
      </c>
      <c r="D141" s="40">
        <v>6</v>
      </c>
      <c r="E141" s="40">
        <v>2</v>
      </c>
      <c r="F141" s="43" t="s">
        <v>407</v>
      </c>
      <c r="G141" s="44">
        <v>7.04</v>
      </c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39">
        <f t="shared" si="8"/>
        <v>7.04</v>
      </c>
      <c r="S141" s="40"/>
      <c r="T141" s="40"/>
    </row>
    <row r="142" s="19" customFormat="1" ht="29" customHeight="1" spans="1:20">
      <c r="A142" s="41" t="s">
        <v>429</v>
      </c>
      <c r="B142" s="42" t="s">
        <v>430</v>
      </c>
      <c r="C142" s="42" t="s">
        <v>431</v>
      </c>
      <c r="D142" s="40">
        <v>2</v>
      </c>
      <c r="E142" s="40">
        <v>1</v>
      </c>
      <c r="F142" s="43" t="s">
        <v>407</v>
      </c>
      <c r="G142" s="44">
        <v>8.9</v>
      </c>
      <c r="H142" s="45"/>
      <c r="I142" s="45"/>
      <c r="J142" s="45"/>
      <c r="K142" s="45">
        <v>0.08</v>
      </c>
      <c r="L142" s="45"/>
      <c r="M142" s="45"/>
      <c r="N142" s="45"/>
      <c r="O142" s="45">
        <v>0.08</v>
      </c>
      <c r="P142" s="45"/>
      <c r="Q142" s="45"/>
      <c r="R142" s="39">
        <f t="shared" si="8"/>
        <v>8.82</v>
      </c>
      <c r="S142" s="40"/>
      <c r="T142" s="40"/>
    </row>
    <row r="143" s="19" customFormat="1" ht="29" customHeight="1" spans="1:20">
      <c r="A143" s="41" t="s">
        <v>432</v>
      </c>
      <c r="B143" s="42" t="s">
        <v>433</v>
      </c>
      <c r="C143" s="42" t="s">
        <v>434</v>
      </c>
      <c r="D143" s="40">
        <v>3</v>
      </c>
      <c r="E143" s="40">
        <v>1</v>
      </c>
      <c r="F143" s="43" t="s">
        <v>407</v>
      </c>
      <c r="G143" s="44">
        <v>7.53</v>
      </c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39">
        <f t="shared" si="8"/>
        <v>7.53</v>
      </c>
      <c r="S143" s="40"/>
      <c r="T143" s="40"/>
    </row>
    <row r="144" s="19" customFormat="1" ht="29" customHeight="1" spans="1:20">
      <c r="A144" s="41" t="s">
        <v>435</v>
      </c>
      <c r="B144" s="42" t="s">
        <v>436</v>
      </c>
      <c r="C144" s="42" t="s">
        <v>437</v>
      </c>
      <c r="D144" s="40">
        <v>3</v>
      </c>
      <c r="E144" s="40">
        <v>0</v>
      </c>
      <c r="F144" s="43" t="s">
        <v>407</v>
      </c>
      <c r="G144" s="44">
        <v>5.11</v>
      </c>
      <c r="H144" s="45"/>
      <c r="I144" s="45"/>
      <c r="J144" s="45"/>
      <c r="K144" s="45">
        <v>0.67</v>
      </c>
      <c r="L144" s="45"/>
      <c r="M144" s="45"/>
      <c r="N144" s="45"/>
      <c r="O144" s="45">
        <v>0.67</v>
      </c>
      <c r="P144" s="45"/>
      <c r="Q144" s="45"/>
      <c r="R144" s="39">
        <f t="shared" si="8"/>
        <v>4.44</v>
      </c>
      <c r="S144" s="40"/>
      <c r="T144" s="40"/>
    </row>
    <row r="145" s="19" customFormat="1" ht="29" customHeight="1" spans="1:20">
      <c r="A145" s="41" t="s">
        <v>438</v>
      </c>
      <c r="B145" s="42" t="s">
        <v>439</v>
      </c>
      <c r="C145" s="42" t="s">
        <v>440</v>
      </c>
      <c r="D145" s="40">
        <v>2</v>
      </c>
      <c r="E145" s="40">
        <v>0</v>
      </c>
      <c r="F145" s="43" t="s">
        <v>407</v>
      </c>
      <c r="G145" s="44">
        <v>7.73</v>
      </c>
      <c r="H145" s="45"/>
      <c r="I145" s="45"/>
      <c r="J145" s="45">
        <v>0.42</v>
      </c>
      <c r="K145" s="45"/>
      <c r="L145" s="45"/>
      <c r="M145" s="45"/>
      <c r="N145" s="45"/>
      <c r="O145" s="45"/>
      <c r="P145" s="45"/>
      <c r="Q145" s="45"/>
      <c r="R145" s="39">
        <f t="shared" si="8"/>
        <v>7.31</v>
      </c>
      <c r="S145" s="40"/>
      <c r="T145" s="40"/>
    </row>
    <row r="146" s="19" customFormat="1" ht="29" customHeight="1" spans="1:20">
      <c r="A146" s="41" t="s">
        <v>441</v>
      </c>
      <c r="B146" s="42" t="s">
        <v>442</v>
      </c>
      <c r="C146" s="42" t="s">
        <v>443</v>
      </c>
      <c r="D146" s="40">
        <v>4</v>
      </c>
      <c r="E146" s="40">
        <v>2</v>
      </c>
      <c r="F146" s="43" t="s">
        <v>407</v>
      </c>
      <c r="G146" s="44">
        <v>7.25</v>
      </c>
      <c r="H146" s="45"/>
      <c r="I146" s="45">
        <v>1.61</v>
      </c>
      <c r="J146" s="45"/>
      <c r="K146" s="45"/>
      <c r="L146" s="45"/>
      <c r="M146" s="45"/>
      <c r="N146" s="45"/>
      <c r="O146" s="45"/>
      <c r="P146" s="45"/>
      <c r="Q146" s="45"/>
      <c r="R146" s="39">
        <f t="shared" si="8"/>
        <v>8.86</v>
      </c>
      <c r="S146" s="40"/>
      <c r="T146" s="40"/>
    </row>
    <row r="147" s="19" customFormat="1" ht="29" customHeight="1" spans="1:20">
      <c r="A147" s="41" t="s">
        <v>444</v>
      </c>
      <c r="B147" s="42" t="s">
        <v>445</v>
      </c>
      <c r="C147" s="42" t="s">
        <v>446</v>
      </c>
      <c r="D147" s="40">
        <v>1</v>
      </c>
      <c r="E147" s="40">
        <v>0</v>
      </c>
      <c r="F147" s="43" t="s">
        <v>407</v>
      </c>
      <c r="G147" s="44">
        <v>8.14</v>
      </c>
      <c r="H147" s="45"/>
      <c r="I147" s="45">
        <v>3.16</v>
      </c>
      <c r="J147" s="45"/>
      <c r="K147" s="45">
        <v>1.7</v>
      </c>
      <c r="L147" s="45"/>
      <c r="M147" s="45"/>
      <c r="N147" s="45"/>
      <c r="O147" s="45">
        <v>1.7</v>
      </c>
      <c r="P147" s="45"/>
      <c r="Q147" s="45"/>
      <c r="R147" s="39">
        <f t="shared" si="8"/>
        <v>9.6</v>
      </c>
      <c r="S147" s="40"/>
      <c r="T147" s="40"/>
    </row>
    <row r="148" s="19" customFormat="1" ht="29" customHeight="1" spans="1:20">
      <c r="A148" s="41" t="s">
        <v>447</v>
      </c>
      <c r="B148" s="42" t="s">
        <v>448</v>
      </c>
      <c r="C148" s="42" t="s">
        <v>449</v>
      </c>
      <c r="D148" s="40">
        <v>2</v>
      </c>
      <c r="E148" s="40">
        <v>1</v>
      </c>
      <c r="F148" s="43" t="s">
        <v>407</v>
      </c>
      <c r="G148" s="44">
        <v>3.91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39">
        <f t="shared" si="8"/>
        <v>3.91</v>
      </c>
      <c r="S148" s="40"/>
      <c r="T148" s="40"/>
    </row>
    <row r="149" s="19" customFormat="1" ht="29" customHeight="1" spans="1:20">
      <c r="A149" s="41" t="s">
        <v>450</v>
      </c>
      <c r="B149" s="42" t="s">
        <v>451</v>
      </c>
      <c r="C149" s="42" t="s">
        <v>452</v>
      </c>
      <c r="D149" s="40">
        <v>3</v>
      </c>
      <c r="E149" s="40">
        <v>1</v>
      </c>
      <c r="F149" s="43" t="s">
        <v>407</v>
      </c>
      <c r="G149" s="44">
        <v>8.83</v>
      </c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39">
        <f t="shared" si="8"/>
        <v>8.83</v>
      </c>
      <c r="S149" s="40"/>
      <c r="T149" s="40"/>
    </row>
    <row r="150" s="19" customFormat="1" ht="29" customHeight="1" spans="1:20">
      <c r="A150" s="41" t="s">
        <v>453</v>
      </c>
      <c r="B150" s="42" t="s">
        <v>454</v>
      </c>
      <c r="C150" s="42" t="s">
        <v>455</v>
      </c>
      <c r="D150" s="40">
        <v>3</v>
      </c>
      <c r="E150" s="40">
        <v>2</v>
      </c>
      <c r="F150" s="43" t="s">
        <v>407</v>
      </c>
      <c r="G150" s="44">
        <v>8.72</v>
      </c>
      <c r="H150" s="45"/>
      <c r="I150" s="45">
        <v>12.74</v>
      </c>
      <c r="J150" s="45">
        <v>12.74</v>
      </c>
      <c r="K150" s="45"/>
      <c r="L150" s="45"/>
      <c r="M150" s="45"/>
      <c r="N150" s="45"/>
      <c r="O150" s="45"/>
      <c r="P150" s="45"/>
      <c r="Q150" s="45"/>
      <c r="R150" s="39">
        <f t="shared" si="8"/>
        <v>8.72</v>
      </c>
      <c r="S150" s="40"/>
      <c r="T150" s="40"/>
    </row>
    <row r="151" s="19" customFormat="1" ht="29" customHeight="1" spans="1:20">
      <c r="A151" s="41" t="s">
        <v>456</v>
      </c>
      <c r="B151" s="42" t="s">
        <v>457</v>
      </c>
      <c r="C151" s="42" t="s">
        <v>458</v>
      </c>
      <c r="D151" s="40">
        <v>4</v>
      </c>
      <c r="E151" s="40">
        <v>2</v>
      </c>
      <c r="F151" s="43" t="s">
        <v>407</v>
      </c>
      <c r="G151" s="44">
        <v>5.7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39">
        <f t="shared" si="8"/>
        <v>5.7</v>
      </c>
      <c r="S151" s="40"/>
      <c r="T151" s="40"/>
    </row>
    <row r="152" s="19" customFormat="1" ht="29" customHeight="1" spans="1:20">
      <c r="A152" s="41" t="s">
        <v>459</v>
      </c>
      <c r="B152" s="42" t="s">
        <v>460</v>
      </c>
      <c r="C152" s="42" t="s">
        <v>461</v>
      </c>
      <c r="D152" s="40">
        <v>5</v>
      </c>
      <c r="E152" s="40">
        <v>2</v>
      </c>
      <c r="F152" s="43" t="s">
        <v>407</v>
      </c>
      <c r="G152" s="44">
        <v>8.82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39">
        <f t="shared" si="8"/>
        <v>8.82</v>
      </c>
      <c r="S152" s="40"/>
      <c r="T152" s="40"/>
    </row>
    <row r="153" s="19" customFormat="1" ht="29" customHeight="1" spans="1:20">
      <c r="A153" s="41" t="s">
        <v>462</v>
      </c>
      <c r="B153" s="42" t="s">
        <v>463</v>
      </c>
      <c r="C153" s="42" t="s">
        <v>464</v>
      </c>
      <c r="D153" s="40">
        <v>2</v>
      </c>
      <c r="E153" s="40">
        <v>0</v>
      </c>
      <c r="F153" s="43" t="s">
        <v>407</v>
      </c>
      <c r="G153" s="44">
        <v>7.47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39">
        <f t="shared" si="8"/>
        <v>7.47</v>
      </c>
      <c r="S153" s="40"/>
      <c r="T153" s="40"/>
    </row>
    <row r="154" s="19" customFormat="1" ht="29" customHeight="1" spans="1:20">
      <c r="A154" s="41" t="s">
        <v>465</v>
      </c>
      <c r="B154" s="42" t="s">
        <v>466</v>
      </c>
      <c r="C154" s="42" t="s">
        <v>467</v>
      </c>
      <c r="D154" s="40">
        <v>2</v>
      </c>
      <c r="E154" s="40">
        <v>0</v>
      </c>
      <c r="F154" s="43" t="s">
        <v>407</v>
      </c>
      <c r="G154" s="44">
        <v>7</v>
      </c>
      <c r="H154" s="45"/>
      <c r="I154" s="45">
        <v>9.45</v>
      </c>
      <c r="J154" s="45"/>
      <c r="K154" s="45"/>
      <c r="L154" s="45"/>
      <c r="M154" s="45"/>
      <c r="N154" s="45"/>
      <c r="O154" s="45"/>
      <c r="P154" s="45"/>
      <c r="Q154" s="45"/>
      <c r="R154" s="39">
        <f t="shared" si="8"/>
        <v>16.45</v>
      </c>
      <c r="S154" s="40"/>
      <c r="T154" s="40"/>
    </row>
    <row r="155" s="19" customFormat="1" ht="29" customHeight="1" spans="1:20">
      <c r="A155" s="41" t="s">
        <v>468</v>
      </c>
      <c r="B155" s="42" t="s">
        <v>469</v>
      </c>
      <c r="C155" s="42" t="s">
        <v>470</v>
      </c>
      <c r="D155" s="40">
        <v>1</v>
      </c>
      <c r="E155" s="40">
        <v>0</v>
      </c>
      <c r="F155" s="43" t="s">
        <v>407</v>
      </c>
      <c r="G155" s="44">
        <v>6.17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39">
        <f t="shared" si="8"/>
        <v>6.17</v>
      </c>
      <c r="S155" s="40"/>
      <c r="T155" s="40"/>
    </row>
    <row r="156" s="19" customFormat="1" ht="29" customHeight="1" spans="1:20">
      <c r="A156" s="41" t="s">
        <v>471</v>
      </c>
      <c r="B156" s="42" t="s">
        <v>472</v>
      </c>
      <c r="C156" s="42" t="s">
        <v>473</v>
      </c>
      <c r="D156" s="40">
        <v>5</v>
      </c>
      <c r="E156" s="40">
        <v>2</v>
      </c>
      <c r="F156" s="43" t="s">
        <v>407</v>
      </c>
      <c r="G156" s="44">
        <v>6.62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39">
        <f t="shared" si="8"/>
        <v>6.62</v>
      </c>
      <c r="S156" s="40"/>
      <c r="T156" s="40"/>
    </row>
    <row r="157" s="19" customFormat="1" ht="29" customHeight="1" spans="1:20">
      <c r="A157" s="41" t="s">
        <v>474</v>
      </c>
      <c r="B157" s="42" t="s">
        <v>475</v>
      </c>
      <c r="C157" s="42" t="s">
        <v>476</v>
      </c>
      <c r="D157" s="40">
        <v>2</v>
      </c>
      <c r="E157" s="40">
        <v>2</v>
      </c>
      <c r="F157" s="43" t="s">
        <v>407</v>
      </c>
      <c r="G157" s="44">
        <v>5.7</v>
      </c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39">
        <f t="shared" si="8"/>
        <v>5.7</v>
      </c>
      <c r="S157" s="40"/>
      <c r="T157" s="40"/>
    </row>
    <row r="158" s="19" customFormat="1" ht="29" customHeight="1" spans="1:20">
      <c r="A158" s="41" t="s">
        <v>477</v>
      </c>
      <c r="B158" s="42" t="s">
        <v>478</v>
      </c>
      <c r="C158" s="42" t="s">
        <v>479</v>
      </c>
      <c r="D158" s="40">
        <v>4</v>
      </c>
      <c r="E158" s="40">
        <v>4</v>
      </c>
      <c r="F158" s="43" t="s">
        <v>407</v>
      </c>
      <c r="G158" s="44">
        <v>7.33</v>
      </c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39">
        <f t="shared" si="8"/>
        <v>7.33</v>
      </c>
      <c r="S158" s="40"/>
      <c r="T158" s="40"/>
    </row>
    <row r="159" s="19" customFormat="1" ht="29" customHeight="1" spans="1:20">
      <c r="A159" s="41" t="s">
        <v>480</v>
      </c>
      <c r="B159" s="42" t="s">
        <v>481</v>
      </c>
      <c r="C159" s="42" t="s">
        <v>482</v>
      </c>
      <c r="D159" s="40">
        <v>3</v>
      </c>
      <c r="E159" s="40">
        <v>2</v>
      </c>
      <c r="F159" s="43" t="s">
        <v>407</v>
      </c>
      <c r="G159" s="44">
        <v>7.69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39">
        <f t="shared" si="8"/>
        <v>7.69</v>
      </c>
      <c r="S159" s="40"/>
      <c r="T159" s="40"/>
    </row>
    <row r="160" s="19" customFormat="1" ht="29" customHeight="1" spans="1:20">
      <c r="A160" s="41" t="s">
        <v>483</v>
      </c>
      <c r="B160" s="42" t="s">
        <v>484</v>
      </c>
      <c r="C160" s="42" t="s">
        <v>485</v>
      </c>
      <c r="D160" s="40">
        <v>4</v>
      </c>
      <c r="E160" s="40">
        <v>2</v>
      </c>
      <c r="F160" s="43" t="s">
        <v>407</v>
      </c>
      <c r="G160" s="44">
        <v>6.13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39">
        <f t="shared" si="8"/>
        <v>6.13</v>
      </c>
      <c r="S160" s="40"/>
      <c r="T160" s="40"/>
    </row>
    <row r="161" s="19" customFormat="1" ht="29" customHeight="1" spans="1:20">
      <c r="A161" s="41" t="s">
        <v>486</v>
      </c>
      <c r="B161" s="42" t="s">
        <v>487</v>
      </c>
      <c r="C161" s="42" t="s">
        <v>488</v>
      </c>
      <c r="D161" s="40">
        <v>2</v>
      </c>
      <c r="E161" s="40">
        <v>2</v>
      </c>
      <c r="F161" s="43" t="s">
        <v>407</v>
      </c>
      <c r="G161" s="44">
        <v>9.91</v>
      </c>
      <c r="H161" s="45"/>
      <c r="I161" s="45"/>
      <c r="J161" s="45"/>
      <c r="K161" s="45">
        <v>0.91</v>
      </c>
      <c r="L161" s="45"/>
      <c r="M161" s="45"/>
      <c r="N161" s="45"/>
      <c r="O161" s="45">
        <v>0.91</v>
      </c>
      <c r="P161" s="45"/>
      <c r="Q161" s="45"/>
      <c r="R161" s="39">
        <f t="shared" si="8"/>
        <v>9</v>
      </c>
      <c r="S161" s="40"/>
      <c r="T161" s="40"/>
    </row>
    <row r="162" s="19" customFormat="1" ht="29" customHeight="1" spans="1:20">
      <c r="A162" s="41" t="s">
        <v>489</v>
      </c>
      <c r="B162" s="42" t="s">
        <v>490</v>
      </c>
      <c r="C162" s="42" t="s">
        <v>491</v>
      </c>
      <c r="D162" s="40">
        <v>2</v>
      </c>
      <c r="E162" s="40">
        <v>1</v>
      </c>
      <c r="F162" s="43" t="s">
        <v>407</v>
      </c>
      <c r="G162" s="44">
        <v>6.73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39">
        <f t="shared" si="8"/>
        <v>6.73</v>
      </c>
      <c r="S162" s="40"/>
      <c r="T162" s="40"/>
    </row>
    <row r="163" s="19" customFormat="1" ht="29" customHeight="1" spans="1:20">
      <c r="A163" s="41" t="s">
        <v>492</v>
      </c>
      <c r="B163" s="42" t="s">
        <v>493</v>
      </c>
      <c r="C163" s="42" t="s">
        <v>494</v>
      </c>
      <c r="D163" s="40">
        <v>3</v>
      </c>
      <c r="E163" s="40">
        <v>3</v>
      </c>
      <c r="F163" s="43" t="s">
        <v>407</v>
      </c>
      <c r="G163" s="44">
        <v>9.19</v>
      </c>
      <c r="H163" s="45"/>
      <c r="I163" s="45"/>
      <c r="J163" s="45"/>
      <c r="K163" s="45">
        <v>0.16</v>
      </c>
      <c r="L163" s="45"/>
      <c r="M163" s="45"/>
      <c r="N163" s="45"/>
      <c r="O163" s="45">
        <v>0.16</v>
      </c>
      <c r="P163" s="45"/>
      <c r="Q163" s="45"/>
      <c r="R163" s="39">
        <f t="shared" si="8"/>
        <v>9.03</v>
      </c>
      <c r="S163" s="40"/>
      <c r="T163" s="40"/>
    </row>
    <row r="164" s="19" customFormat="1" ht="29" customHeight="1" spans="1:20">
      <c r="A164" s="41" t="s">
        <v>495</v>
      </c>
      <c r="B164" s="42" t="s">
        <v>496</v>
      </c>
      <c r="C164" s="42" t="s">
        <v>497</v>
      </c>
      <c r="D164" s="40">
        <v>5</v>
      </c>
      <c r="E164" s="40">
        <v>3</v>
      </c>
      <c r="F164" s="43" t="s">
        <v>407</v>
      </c>
      <c r="G164" s="44">
        <v>7.42</v>
      </c>
      <c r="H164" s="45"/>
      <c r="I164" s="45">
        <v>1.72</v>
      </c>
      <c r="J164" s="45"/>
      <c r="K164" s="45">
        <v>0.34</v>
      </c>
      <c r="L164" s="45"/>
      <c r="M164" s="45"/>
      <c r="N164" s="45"/>
      <c r="O164" s="45">
        <v>0.34</v>
      </c>
      <c r="P164" s="45"/>
      <c r="Q164" s="45"/>
      <c r="R164" s="39">
        <f t="shared" si="8"/>
        <v>8.8</v>
      </c>
      <c r="S164" s="40"/>
      <c r="T164" s="40"/>
    </row>
    <row r="165" s="19" customFormat="1" ht="29" customHeight="1" spans="1:20">
      <c r="A165" s="41" t="s">
        <v>498</v>
      </c>
      <c r="B165" s="42" t="s">
        <v>499</v>
      </c>
      <c r="C165" s="42" t="s">
        <v>500</v>
      </c>
      <c r="D165" s="40">
        <v>4</v>
      </c>
      <c r="E165" s="40">
        <v>2</v>
      </c>
      <c r="F165" s="43" t="s">
        <v>407</v>
      </c>
      <c r="G165" s="44">
        <v>6.58</v>
      </c>
      <c r="H165" s="45"/>
      <c r="I165" s="45">
        <v>2.58</v>
      </c>
      <c r="J165" s="45"/>
      <c r="K165" s="45">
        <v>0.06</v>
      </c>
      <c r="L165" s="45"/>
      <c r="M165" s="45"/>
      <c r="N165" s="45"/>
      <c r="O165" s="45">
        <v>0.06</v>
      </c>
      <c r="P165" s="45"/>
      <c r="Q165" s="45"/>
      <c r="R165" s="39">
        <f t="shared" si="8"/>
        <v>9.1</v>
      </c>
      <c r="S165" s="40"/>
      <c r="T165" s="40"/>
    </row>
    <row r="166" s="19" customFormat="1" ht="29" customHeight="1" spans="1:20">
      <c r="A166" s="41" t="s">
        <v>501</v>
      </c>
      <c r="B166" s="42" t="s">
        <v>502</v>
      </c>
      <c r="C166" s="42" t="s">
        <v>503</v>
      </c>
      <c r="D166" s="40">
        <v>3</v>
      </c>
      <c r="E166" s="40">
        <v>2</v>
      </c>
      <c r="F166" s="43" t="s">
        <v>407</v>
      </c>
      <c r="G166" s="44">
        <v>5.5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39">
        <f t="shared" si="8"/>
        <v>5.5</v>
      </c>
      <c r="S166" s="40"/>
      <c r="T166" s="40"/>
    </row>
    <row r="167" s="19" customFormat="1" ht="29" customHeight="1" spans="1:20">
      <c r="A167" s="41" t="s">
        <v>504</v>
      </c>
      <c r="B167" s="42" t="s">
        <v>505</v>
      </c>
      <c r="C167" s="42" t="s">
        <v>506</v>
      </c>
      <c r="D167" s="40">
        <v>1</v>
      </c>
      <c r="E167" s="40">
        <v>0</v>
      </c>
      <c r="F167" s="43" t="s">
        <v>407</v>
      </c>
      <c r="G167" s="44">
        <v>5.39</v>
      </c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39">
        <f t="shared" si="8"/>
        <v>5.39</v>
      </c>
      <c r="S167" s="40"/>
      <c r="T167" s="40"/>
    </row>
    <row r="168" s="19" customFormat="1" ht="29" customHeight="1" spans="1:20">
      <c r="A168" s="41" t="s">
        <v>507</v>
      </c>
      <c r="B168" s="42" t="s">
        <v>508</v>
      </c>
      <c r="C168" s="42" t="s">
        <v>509</v>
      </c>
      <c r="D168" s="40">
        <v>3</v>
      </c>
      <c r="E168" s="40">
        <v>1</v>
      </c>
      <c r="F168" s="43" t="s">
        <v>407</v>
      </c>
      <c r="G168" s="44">
        <v>8.64</v>
      </c>
      <c r="H168" s="45"/>
      <c r="I168" s="45"/>
      <c r="J168" s="45"/>
      <c r="K168" s="45">
        <v>2.17</v>
      </c>
      <c r="L168" s="45"/>
      <c r="M168" s="45"/>
      <c r="N168" s="45"/>
      <c r="O168" s="45">
        <v>2.17</v>
      </c>
      <c r="P168" s="45"/>
      <c r="Q168" s="45"/>
      <c r="R168" s="39">
        <f t="shared" si="8"/>
        <v>6.47</v>
      </c>
      <c r="S168" s="40"/>
      <c r="T168" s="40"/>
    </row>
    <row r="169" s="19" customFormat="1" ht="29" customHeight="1" spans="1:20">
      <c r="A169" s="41" t="s">
        <v>510</v>
      </c>
      <c r="B169" s="42" t="s">
        <v>511</v>
      </c>
      <c r="C169" s="42" t="s">
        <v>512</v>
      </c>
      <c r="D169" s="40">
        <v>1</v>
      </c>
      <c r="E169" s="40">
        <v>0</v>
      </c>
      <c r="F169" s="43" t="s">
        <v>407</v>
      </c>
      <c r="G169" s="44"/>
      <c r="H169" s="45"/>
      <c r="I169" s="45">
        <v>6.82</v>
      </c>
      <c r="J169" s="45"/>
      <c r="K169" s="45">
        <v>0.78</v>
      </c>
      <c r="L169" s="45"/>
      <c r="M169" s="45"/>
      <c r="N169" s="45"/>
      <c r="O169" s="45">
        <v>0.78</v>
      </c>
      <c r="P169" s="45"/>
      <c r="Q169" s="45"/>
      <c r="R169" s="39">
        <f t="shared" si="8"/>
        <v>6.04</v>
      </c>
      <c r="S169" s="40"/>
      <c r="T169" s="40"/>
    </row>
    <row r="170" s="19" customFormat="1" ht="29" customHeight="1" spans="1:20">
      <c r="A170" s="41" t="s">
        <v>513</v>
      </c>
      <c r="B170" s="42" t="s">
        <v>514</v>
      </c>
      <c r="C170" s="42" t="s">
        <v>515</v>
      </c>
      <c r="D170" s="40">
        <v>1</v>
      </c>
      <c r="E170" s="40">
        <v>1</v>
      </c>
      <c r="F170" s="43" t="s">
        <v>407</v>
      </c>
      <c r="G170" s="44"/>
      <c r="H170" s="45"/>
      <c r="I170" s="45">
        <v>4.36</v>
      </c>
      <c r="J170" s="45"/>
      <c r="K170" s="45"/>
      <c r="L170" s="45"/>
      <c r="M170" s="45"/>
      <c r="N170" s="45"/>
      <c r="O170" s="45"/>
      <c r="P170" s="45"/>
      <c r="Q170" s="45"/>
      <c r="R170" s="39">
        <f t="shared" si="8"/>
        <v>4.36</v>
      </c>
      <c r="S170" s="40"/>
      <c r="T170" s="40"/>
    </row>
    <row r="171" s="19" customFormat="1" ht="29" customHeight="1" spans="1:20">
      <c r="A171" s="41" t="s">
        <v>516</v>
      </c>
      <c r="B171" s="42" t="s">
        <v>517</v>
      </c>
      <c r="C171" s="42" t="s">
        <v>518</v>
      </c>
      <c r="D171" s="40">
        <v>2</v>
      </c>
      <c r="E171" s="40">
        <v>1</v>
      </c>
      <c r="F171" s="43" t="s">
        <v>407</v>
      </c>
      <c r="G171" s="44"/>
      <c r="H171" s="45"/>
      <c r="I171" s="45">
        <v>4.96</v>
      </c>
      <c r="J171" s="45"/>
      <c r="K171" s="45">
        <v>0.47</v>
      </c>
      <c r="L171" s="45"/>
      <c r="M171" s="45"/>
      <c r="N171" s="45"/>
      <c r="O171" s="45">
        <v>0.47</v>
      </c>
      <c r="P171" s="45"/>
      <c r="Q171" s="45"/>
      <c r="R171" s="39">
        <f t="shared" si="8"/>
        <v>4.49</v>
      </c>
      <c r="S171" s="40"/>
      <c r="T171" s="40"/>
    </row>
    <row r="172" s="19" customFormat="1" ht="29" customHeight="1" spans="1:20">
      <c r="A172" s="41" t="s">
        <v>519</v>
      </c>
      <c r="B172" s="42"/>
      <c r="C172" s="41" t="s">
        <v>141</v>
      </c>
      <c r="D172" s="40"/>
      <c r="E172" s="40"/>
      <c r="F172" s="54"/>
      <c r="G172" s="44">
        <f>SUM(G134:G171)</f>
        <v>259.64</v>
      </c>
      <c r="H172" s="44">
        <f t="shared" ref="H172:R172" si="9">SUM(H134:H171)</f>
        <v>0</v>
      </c>
      <c r="I172" s="44">
        <f t="shared" si="9"/>
        <v>58.52</v>
      </c>
      <c r="J172" s="44">
        <f t="shared" si="9"/>
        <v>13.95</v>
      </c>
      <c r="K172" s="44">
        <f t="shared" si="9"/>
        <v>10.4</v>
      </c>
      <c r="L172" s="44">
        <f t="shared" si="9"/>
        <v>0</v>
      </c>
      <c r="M172" s="44">
        <f t="shared" si="9"/>
        <v>0</v>
      </c>
      <c r="N172" s="44">
        <f t="shared" si="9"/>
        <v>0</v>
      </c>
      <c r="O172" s="44">
        <f t="shared" si="9"/>
        <v>10.4</v>
      </c>
      <c r="P172" s="44">
        <f t="shared" si="9"/>
        <v>0</v>
      </c>
      <c r="Q172" s="44">
        <f t="shared" si="9"/>
        <v>0</v>
      </c>
      <c r="R172" s="44">
        <f t="shared" si="9"/>
        <v>293.81</v>
      </c>
      <c r="S172" s="40"/>
      <c r="T172" s="40"/>
    </row>
    <row r="173" s="19" customFormat="1" ht="32" customHeight="1" spans="1:20">
      <c r="A173" s="41" t="s">
        <v>520</v>
      </c>
      <c r="B173" s="42" t="s">
        <v>521</v>
      </c>
      <c r="C173" s="42" t="s">
        <v>522</v>
      </c>
      <c r="D173" s="40">
        <v>3</v>
      </c>
      <c r="E173" s="40">
        <v>3</v>
      </c>
      <c r="F173" s="43" t="s">
        <v>523</v>
      </c>
      <c r="G173" s="44">
        <v>8.58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39">
        <f t="shared" ref="R173:R198" si="10">G173+H173+I173-J173-K173</f>
        <v>8.58</v>
      </c>
      <c r="S173" s="40"/>
      <c r="T173" s="40"/>
    </row>
    <row r="174" s="19" customFormat="1" ht="32" customHeight="1" spans="1:20">
      <c r="A174" s="41" t="s">
        <v>524</v>
      </c>
      <c r="B174" s="42" t="s">
        <v>525</v>
      </c>
      <c r="C174" s="42" t="s">
        <v>526</v>
      </c>
      <c r="D174" s="40">
        <v>4</v>
      </c>
      <c r="E174" s="40">
        <v>2</v>
      </c>
      <c r="F174" s="43" t="s">
        <v>523</v>
      </c>
      <c r="G174" s="44">
        <v>17.41</v>
      </c>
      <c r="H174" s="45"/>
      <c r="I174" s="45"/>
      <c r="J174" s="45">
        <v>6.25</v>
      </c>
      <c r="K174" s="45"/>
      <c r="L174" s="45"/>
      <c r="M174" s="45"/>
      <c r="N174" s="45"/>
      <c r="O174" s="45"/>
      <c r="P174" s="45"/>
      <c r="Q174" s="45"/>
      <c r="R174" s="39">
        <f t="shared" si="10"/>
        <v>11.16</v>
      </c>
      <c r="S174" s="40"/>
      <c r="T174" s="40"/>
    </row>
    <row r="175" s="19" customFormat="1" ht="32" customHeight="1" spans="1:20">
      <c r="A175" s="41" t="s">
        <v>527</v>
      </c>
      <c r="B175" s="42" t="s">
        <v>528</v>
      </c>
      <c r="C175" s="42" t="s">
        <v>529</v>
      </c>
      <c r="D175" s="40">
        <v>5</v>
      </c>
      <c r="E175" s="40">
        <v>2</v>
      </c>
      <c r="F175" s="43" t="s">
        <v>523</v>
      </c>
      <c r="G175" s="44">
        <v>9.27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39">
        <f t="shared" si="10"/>
        <v>9.27</v>
      </c>
      <c r="S175" s="40"/>
      <c r="T175" s="40"/>
    </row>
    <row r="176" s="19" customFormat="1" ht="32" customHeight="1" spans="1:20">
      <c r="A176" s="41" t="s">
        <v>530</v>
      </c>
      <c r="B176" s="42" t="s">
        <v>531</v>
      </c>
      <c r="C176" s="42" t="s">
        <v>532</v>
      </c>
      <c r="D176" s="40">
        <v>5</v>
      </c>
      <c r="E176" s="40">
        <v>3</v>
      </c>
      <c r="F176" s="43" t="s">
        <v>523</v>
      </c>
      <c r="G176" s="44">
        <v>9.83</v>
      </c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39">
        <f t="shared" si="10"/>
        <v>9.83</v>
      </c>
      <c r="S176" s="40"/>
      <c r="T176" s="40"/>
    </row>
    <row r="177" s="19" customFormat="1" ht="32" customHeight="1" spans="1:20">
      <c r="A177" s="41" t="s">
        <v>533</v>
      </c>
      <c r="B177" s="42" t="s">
        <v>534</v>
      </c>
      <c r="C177" s="42" t="s">
        <v>535</v>
      </c>
      <c r="D177" s="40">
        <v>4</v>
      </c>
      <c r="E177" s="40">
        <v>3</v>
      </c>
      <c r="F177" s="43" t="s">
        <v>523</v>
      </c>
      <c r="G177" s="44">
        <v>4</v>
      </c>
      <c r="H177" s="45"/>
      <c r="I177" s="45"/>
      <c r="J177" s="45"/>
      <c r="K177" s="45">
        <v>3.5</v>
      </c>
      <c r="L177" s="45"/>
      <c r="M177" s="45"/>
      <c r="N177" s="45"/>
      <c r="O177" s="45">
        <v>3.5</v>
      </c>
      <c r="P177" s="45"/>
      <c r="Q177" s="45"/>
      <c r="R177" s="39">
        <f t="shared" si="10"/>
        <v>0.5</v>
      </c>
      <c r="S177" s="40"/>
      <c r="T177" s="40"/>
    </row>
    <row r="178" s="19" customFormat="1" ht="32" customHeight="1" spans="1:20">
      <c r="A178" s="41" t="s">
        <v>536</v>
      </c>
      <c r="B178" s="42" t="s">
        <v>537</v>
      </c>
      <c r="C178" s="42" t="s">
        <v>538</v>
      </c>
      <c r="D178" s="40">
        <v>2</v>
      </c>
      <c r="E178" s="40">
        <v>0</v>
      </c>
      <c r="F178" s="43" t="s">
        <v>523</v>
      </c>
      <c r="G178" s="44">
        <v>9.61</v>
      </c>
      <c r="H178" s="45"/>
      <c r="I178" s="45">
        <v>7.11</v>
      </c>
      <c r="J178" s="45"/>
      <c r="K178" s="45"/>
      <c r="L178" s="45"/>
      <c r="M178" s="45"/>
      <c r="N178" s="45"/>
      <c r="O178" s="45"/>
      <c r="P178" s="45"/>
      <c r="Q178" s="45"/>
      <c r="R178" s="39">
        <f t="shared" si="10"/>
        <v>16.72</v>
      </c>
      <c r="S178" s="40"/>
      <c r="T178" s="40"/>
    </row>
    <row r="179" s="19" customFormat="1" ht="32" customHeight="1" spans="1:20">
      <c r="A179" s="41" t="s">
        <v>539</v>
      </c>
      <c r="B179" s="42" t="s">
        <v>540</v>
      </c>
      <c r="C179" s="42" t="s">
        <v>541</v>
      </c>
      <c r="D179" s="40">
        <v>7</v>
      </c>
      <c r="E179" s="40">
        <v>5</v>
      </c>
      <c r="F179" s="43" t="s">
        <v>523</v>
      </c>
      <c r="G179" s="44">
        <v>16.97</v>
      </c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39">
        <f t="shared" si="10"/>
        <v>16.97</v>
      </c>
      <c r="S179" s="40"/>
      <c r="T179" s="40"/>
    </row>
    <row r="180" s="19" customFormat="1" ht="32" customHeight="1" spans="1:20">
      <c r="A180" s="41" t="s">
        <v>542</v>
      </c>
      <c r="B180" s="42" t="s">
        <v>543</v>
      </c>
      <c r="C180" s="42" t="s">
        <v>544</v>
      </c>
      <c r="D180" s="40">
        <v>6</v>
      </c>
      <c r="E180" s="40">
        <v>2</v>
      </c>
      <c r="F180" s="43" t="s">
        <v>523</v>
      </c>
      <c r="G180" s="44">
        <v>15.04</v>
      </c>
      <c r="H180" s="45"/>
      <c r="I180" s="45"/>
      <c r="J180" s="45"/>
      <c r="K180" s="45">
        <v>8</v>
      </c>
      <c r="L180" s="45"/>
      <c r="M180" s="45"/>
      <c r="N180" s="45"/>
      <c r="O180" s="45">
        <v>8</v>
      </c>
      <c r="P180" s="45"/>
      <c r="Q180" s="45"/>
      <c r="R180" s="39">
        <f t="shared" si="10"/>
        <v>7.04</v>
      </c>
      <c r="S180" s="40"/>
      <c r="T180" s="40"/>
    </row>
    <row r="181" s="19" customFormat="1" ht="32" customHeight="1" spans="1:20">
      <c r="A181" s="41" t="s">
        <v>545</v>
      </c>
      <c r="B181" s="42" t="s">
        <v>546</v>
      </c>
      <c r="C181" s="55" t="s">
        <v>547</v>
      </c>
      <c r="D181" s="40">
        <v>3</v>
      </c>
      <c r="E181" s="40">
        <v>2</v>
      </c>
      <c r="F181" s="43" t="s">
        <v>523</v>
      </c>
      <c r="G181" s="44">
        <v>15.71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39">
        <f t="shared" si="10"/>
        <v>15.71</v>
      </c>
      <c r="S181" s="58" t="s">
        <v>548</v>
      </c>
      <c r="T181" s="40"/>
    </row>
    <row r="182" s="19" customFormat="1" ht="32" customHeight="1" spans="1:20">
      <c r="A182" s="41" t="s">
        <v>549</v>
      </c>
      <c r="B182" s="42" t="s">
        <v>550</v>
      </c>
      <c r="C182" s="42" t="s">
        <v>551</v>
      </c>
      <c r="D182" s="40">
        <v>2</v>
      </c>
      <c r="E182" s="40">
        <v>0</v>
      </c>
      <c r="F182" s="43" t="s">
        <v>523</v>
      </c>
      <c r="G182" s="44">
        <v>12.93</v>
      </c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39">
        <f t="shared" si="10"/>
        <v>12.93</v>
      </c>
      <c r="S182" s="40"/>
      <c r="T182" s="40"/>
    </row>
    <row r="183" s="19" customFormat="1" ht="32" customHeight="1" spans="1:20">
      <c r="A183" s="41" t="s">
        <v>552</v>
      </c>
      <c r="B183" s="42" t="s">
        <v>553</v>
      </c>
      <c r="C183" s="42" t="s">
        <v>554</v>
      </c>
      <c r="D183" s="40">
        <v>3</v>
      </c>
      <c r="E183" s="40">
        <v>1</v>
      </c>
      <c r="F183" s="43" t="s">
        <v>523</v>
      </c>
      <c r="G183" s="44">
        <v>17.58</v>
      </c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39">
        <f t="shared" si="10"/>
        <v>17.58</v>
      </c>
      <c r="S183" s="40"/>
      <c r="T183" s="40"/>
    </row>
    <row r="184" s="19" customFormat="1" ht="32" customHeight="1" spans="1:20">
      <c r="A184" s="41" t="s">
        <v>555</v>
      </c>
      <c r="B184" s="42" t="s">
        <v>556</v>
      </c>
      <c r="C184" s="42" t="s">
        <v>557</v>
      </c>
      <c r="D184" s="40">
        <v>6</v>
      </c>
      <c r="E184" s="40">
        <v>3</v>
      </c>
      <c r="F184" s="43" t="s">
        <v>523</v>
      </c>
      <c r="G184" s="44">
        <v>25.22</v>
      </c>
      <c r="H184" s="45"/>
      <c r="I184" s="45"/>
      <c r="J184" s="45"/>
      <c r="K184" s="45">
        <v>10</v>
      </c>
      <c r="L184" s="45"/>
      <c r="M184" s="45"/>
      <c r="N184" s="45"/>
      <c r="O184" s="45">
        <v>10</v>
      </c>
      <c r="P184" s="45"/>
      <c r="Q184" s="45"/>
      <c r="R184" s="39">
        <f t="shared" si="10"/>
        <v>15.22</v>
      </c>
      <c r="S184" s="40"/>
      <c r="T184" s="40"/>
    </row>
    <row r="185" s="19" customFormat="1" ht="32" customHeight="1" spans="1:20">
      <c r="A185" s="41" t="s">
        <v>558</v>
      </c>
      <c r="B185" s="42" t="s">
        <v>559</v>
      </c>
      <c r="C185" s="42" t="s">
        <v>560</v>
      </c>
      <c r="D185" s="40">
        <v>2</v>
      </c>
      <c r="E185" s="40">
        <v>2</v>
      </c>
      <c r="F185" s="43" t="s">
        <v>523</v>
      </c>
      <c r="G185" s="44">
        <v>10.26</v>
      </c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39">
        <f t="shared" si="10"/>
        <v>10.26</v>
      </c>
      <c r="S185" s="40"/>
      <c r="T185" s="40"/>
    </row>
    <row r="186" s="19" customFormat="1" ht="32" customHeight="1" spans="1:20">
      <c r="A186" s="41" t="s">
        <v>561</v>
      </c>
      <c r="B186" s="42" t="s">
        <v>562</v>
      </c>
      <c r="C186" s="42" t="s">
        <v>563</v>
      </c>
      <c r="D186" s="40">
        <v>5</v>
      </c>
      <c r="E186" s="40">
        <v>3</v>
      </c>
      <c r="F186" s="43" t="s">
        <v>523</v>
      </c>
      <c r="G186" s="44">
        <v>2.6</v>
      </c>
      <c r="H186" s="45"/>
      <c r="I186" s="45">
        <v>8.6</v>
      </c>
      <c r="J186" s="45"/>
      <c r="K186" s="45"/>
      <c r="L186" s="45"/>
      <c r="M186" s="45"/>
      <c r="N186" s="45"/>
      <c r="O186" s="45"/>
      <c r="P186" s="45"/>
      <c r="Q186" s="45"/>
      <c r="R186" s="39">
        <f t="shared" si="10"/>
        <v>11.2</v>
      </c>
      <c r="S186" s="40"/>
      <c r="T186" s="40"/>
    </row>
    <row r="187" s="19" customFormat="1" ht="32" customHeight="1" spans="1:20">
      <c r="A187" s="41" t="s">
        <v>564</v>
      </c>
      <c r="B187" s="42" t="s">
        <v>565</v>
      </c>
      <c r="C187" s="42" t="s">
        <v>566</v>
      </c>
      <c r="D187" s="40">
        <v>3</v>
      </c>
      <c r="E187" s="40">
        <v>0</v>
      </c>
      <c r="F187" s="43" t="s">
        <v>523</v>
      </c>
      <c r="G187" s="44">
        <v>4.95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39">
        <f t="shared" si="10"/>
        <v>4.95</v>
      </c>
      <c r="S187" s="40"/>
      <c r="T187" s="40"/>
    </row>
    <row r="188" s="19" customFormat="1" ht="32" customHeight="1" spans="1:20">
      <c r="A188" s="41" t="s">
        <v>567</v>
      </c>
      <c r="B188" s="42" t="s">
        <v>568</v>
      </c>
      <c r="C188" s="42" t="s">
        <v>569</v>
      </c>
      <c r="D188" s="40">
        <v>4</v>
      </c>
      <c r="E188" s="40">
        <v>2</v>
      </c>
      <c r="F188" s="43" t="s">
        <v>523</v>
      </c>
      <c r="G188" s="44">
        <v>6.01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39">
        <f t="shared" si="10"/>
        <v>6.01</v>
      </c>
      <c r="S188" s="40"/>
      <c r="T188" s="40"/>
    </row>
    <row r="189" s="19" customFormat="1" ht="32" customHeight="1" spans="1:20">
      <c r="A189" s="41" t="s">
        <v>570</v>
      </c>
      <c r="B189" s="42" t="s">
        <v>571</v>
      </c>
      <c r="C189" s="42" t="s">
        <v>572</v>
      </c>
      <c r="D189" s="40">
        <v>3</v>
      </c>
      <c r="E189" s="40">
        <v>1</v>
      </c>
      <c r="F189" s="43" t="s">
        <v>523</v>
      </c>
      <c r="G189" s="44">
        <v>16.32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39">
        <f t="shared" si="10"/>
        <v>16.32</v>
      </c>
      <c r="S189" s="40"/>
      <c r="T189" s="40"/>
    </row>
    <row r="190" s="19" customFormat="1" ht="32" customHeight="1" spans="1:20">
      <c r="A190" s="41" t="s">
        <v>573</v>
      </c>
      <c r="B190" s="42" t="s">
        <v>574</v>
      </c>
      <c r="C190" s="42" t="s">
        <v>575</v>
      </c>
      <c r="D190" s="40">
        <v>4</v>
      </c>
      <c r="E190" s="40">
        <v>3</v>
      </c>
      <c r="F190" s="43" t="s">
        <v>523</v>
      </c>
      <c r="G190" s="44">
        <v>4.97</v>
      </c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39">
        <f t="shared" si="10"/>
        <v>4.97</v>
      </c>
      <c r="S190" s="40"/>
      <c r="T190" s="40"/>
    </row>
    <row r="191" s="19" customFormat="1" ht="32" customHeight="1" spans="1:20">
      <c r="A191" s="41" t="s">
        <v>576</v>
      </c>
      <c r="B191" s="42" t="s">
        <v>577</v>
      </c>
      <c r="C191" s="42" t="s">
        <v>578</v>
      </c>
      <c r="D191" s="40">
        <v>3</v>
      </c>
      <c r="E191" s="40">
        <v>3</v>
      </c>
      <c r="F191" s="43" t="s">
        <v>523</v>
      </c>
      <c r="G191" s="44">
        <v>2.08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39">
        <f t="shared" si="10"/>
        <v>2.08</v>
      </c>
      <c r="S191" s="40"/>
      <c r="T191" s="40"/>
    </row>
    <row r="192" s="19" customFormat="1" ht="32" customHeight="1" spans="1:20">
      <c r="A192" s="41" t="s">
        <v>579</v>
      </c>
      <c r="B192" s="42" t="s">
        <v>580</v>
      </c>
      <c r="C192" s="42" t="s">
        <v>581</v>
      </c>
      <c r="D192" s="40">
        <v>3</v>
      </c>
      <c r="E192" s="40">
        <v>2</v>
      </c>
      <c r="F192" s="43" t="s">
        <v>523</v>
      </c>
      <c r="G192" s="44">
        <v>10.68</v>
      </c>
      <c r="H192" s="45"/>
      <c r="I192" s="45"/>
      <c r="J192" s="45"/>
      <c r="K192" s="45">
        <v>7.8</v>
      </c>
      <c r="L192" s="45"/>
      <c r="M192" s="45"/>
      <c r="N192" s="45"/>
      <c r="O192" s="45">
        <v>7.8</v>
      </c>
      <c r="P192" s="45"/>
      <c r="Q192" s="45"/>
      <c r="R192" s="39">
        <f t="shared" si="10"/>
        <v>2.88</v>
      </c>
      <c r="S192" s="40"/>
      <c r="T192" s="40"/>
    </row>
    <row r="193" s="19" customFormat="1" ht="32" customHeight="1" spans="1:20">
      <c r="A193" s="41" t="s">
        <v>582</v>
      </c>
      <c r="B193" s="42" t="s">
        <v>583</v>
      </c>
      <c r="C193" s="42" t="s">
        <v>584</v>
      </c>
      <c r="D193" s="40">
        <v>3</v>
      </c>
      <c r="E193" s="40">
        <v>3</v>
      </c>
      <c r="F193" s="43" t="s">
        <v>523</v>
      </c>
      <c r="G193" s="44">
        <v>10.75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39">
        <f t="shared" si="10"/>
        <v>10.75</v>
      </c>
      <c r="S193" s="40"/>
      <c r="T193" s="40"/>
    </row>
    <row r="194" s="19" customFormat="1" ht="32" customHeight="1" spans="1:20">
      <c r="A194" s="41" t="s">
        <v>585</v>
      </c>
      <c r="B194" s="42" t="s">
        <v>586</v>
      </c>
      <c r="C194" s="42" t="s">
        <v>587</v>
      </c>
      <c r="D194" s="40">
        <v>3</v>
      </c>
      <c r="E194" s="40">
        <v>1</v>
      </c>
      <c r="F194" s="43" t="s">
        <v>523</v>
      </c>
      <c r="G194" s="44">
        <v>5.62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39">
        <f t="shared" si="10"/>
        <v>5.62</v>
      </c>
      <c r="S194" s="40"/>
      <c r="T194" s="40"/>
    </row>
    <row r="195" s="19" customFormat="1" ht="32" customHeight="1" spans="1:20">
      <c r="A195" s="41" t="s">
        <v>588</v>
      </c>
      <c r="B195" s="42" t="s">
        <v>589</v>
      </c>
      <c r="C195" s="42" t="s">
        <v>590</v>
      </c>
      <c r="D195" s="40">
        <v>3</v>
      </c>
      <c r="E195" s="40">
        <v>3</v>
      </c>
      <c r="F195" s="43" t="s">
        <v>523</v>
      </c>
      <c r="G195" s="44">
        <v>7.86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39">
        <f t="shared" si="10"/>
        <v>7.86</v>
      </c>
      <c r="S195" s="40"/>
      <c r="T195" s="40"/>
    </row>
    <row r="196" s="19" customFormat="1" ht="32" customHeight="1" spans="1:20">
      <c r="A196" s="41" t="s">
        <v>591</v>
      </c>
      <c r="B196" s="42" t="s">
        <v>592</v>
      </c>
      <c r="C196" s="42" t="s">
        <v>593</v>
      </c>
      <c r="D196" s="40">
        <v>3</v>
      </c>
      <c r="E196" s="40">
        <v>3</v>
      </c>
      <c r="F196" s="43" t="s">
        <v>523</v>
      </c>
      <c r="G196" s="44">
        <v>2.54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39">
        <f t="shared" si="10"/>
        <v>2.54</v>
      </c>
      <c r="S196" s="40"/>
      <c r="T196" s="40"/>
    </row>
    <row r="197" s="19" customFormat="1" ht="32" customHeight="1" spans="1:20">
      <c r="A197" s="41" t="s">
        <v>594</v>
      </c>
      <c r="B197" s="42" t="s">
        <v>595</v>
      </c>
      <c r="C197" s="42" t="s">
        <v>596</v>
      </c>
      <c r="D197" s="40">
        <v>2</v>
      </c>
      <c r="E197" s="40">
        <v>0</v>
      </c>
      <c r="F197" s="43" t="s">
        <v>523</v>
      </c>
      <c r="G197" s="44">
        <v>4.5</v>
      </c>
      <c r="H197" s="45"/>
      <c r="I197" s="45">
        <v>6.25</v>
      </c>
      <c r="J197" s="45"/>
      <c r="K197" s="45">
        <v>4.5</v>
      </c>
      <c r="L197" s="45"/>
      <c r="M197" s="45"/>
      <c r="N197" s="45"/>
      <c r="O197" s="45">
        <v>4.5</v>
      </c>
      <c r="P197" s="45"/>
      <c r="Q197" s="45"/>
      <c r="R197" s="39">
        <f t="shared" si="10"/>
        <v>6.25</v>
      </c>
      <c r="S197" s="40"/>
      <c r="T197" s="40"/>
    </row>
    <row r="198" s="19" customFormat="1" ht="32" customHeight="1" spans="1:20">
      <c r="A198" s="41" t="s">
        <v>597</v>
      </c>
      <c r="B198" s="42" t="s">
        <v>598</v>
      </c>
      <c r="C198" s="42" t="s">
        <v>599</v>
      </c>
      <c r="D198" s="40">
        <v>3</v>
      </c>
      <c r="E198" s="40">
        <v>3</v>
      </c>
      <c r="F198" s="43" t="s">
        <v>523</v>
      </c>
      <c r="G198" s="44"/>
      <c r="H198" s="45"/>
      <c r="I198" s="45">
        <v>3</v>
      </c>
      <c r="J198" s="45"/>
      <c r="K198" s="45"/>
      <c r="L198" s="45"/>
      <c r="M198" s="45"/>
      <c r="N198" s="45"/>
      <c r="O198" s="45"/>
      <c r="P198" s="45"/>
      <c r="Q198" s="45"/>
      <c r="R198" s="39">
        <f t="shared" si="10"/>
        <v>3</v>
      </c>
      <c r="S198" s="40"/>
      <c r="T198" s="40"/>
    </row>
    <row r="199" s="19" customFormat="1" ht="32" customHeight="1" spans="1:20">
      <c r="A199" s="41" t="s">
        <v>600</v>
      </c>
      <c r="B199" s="42"/>
      <c r="C199" s="41" t="s">
        <v>105</v>
      </c>
      <c r="D199" s="40"/>
      <c r="E199" s="40"/>
      <c r="F199" s="54"/>
      <c r="G199" s="44">
        <f>SUM(G173:G198)</f>
        <v>251.29</v>
      </c>
      <c r="H199" s="44">
        <f t="shared" ref="H199:R199" si="11">SUM(H173:H198)</f>
        <v>0</v>
      </c>
      <c r="I199" s="44">
        <f t="shared" si="11"/>
        <v>24.96</v>
      </c>
      <c r="J199" s="44">
        <f t="shared" si="11"/>
        <v>6.25</v>
      </c>
      <c r="K199" s="44">
        <f t="shared" si="11"/>
        <v>33.8</v>
      </c>
      <c r="L199" s="44">
        <f t="shared" si="11"/>
        <v>0</v>
      </c>
      <c r="M199" s="44">
        <f t="shared" si="11"/>
        <v>0</v>
      </c>
      <c r="N199" s="44">
        <f t="shared" si="11"/>
        <v>0</v>
      </c>
      <c r="O199" s="44">
        <f t="shared" si="11"/>
        <v>33.8</v>
      </c>
      <c r="P199" s="44">
        <f t="shared" si="11"/>
        <v>0</v>
      </c>
      <c r="Q199" s="44">
        <f t="shared" si="11"/>
        <v>0</v>
      </c>
      <c r="R199" s="44">
        <f t="shared" si="11"/>
        <v>236.2</v>
      </c>
      <c r="S199" s="40"/>
      <c r="T199" s="40"/>
    </row>
    <row r="200" s="19" customFormat="1" ht="32" customHeight="1" spans="1:20">
      <c r="A200" s="41" t="s">
        <v>601</v>
      </c>
      <c r="B200" s="42" t="s">
        <v>602</v>
      </c>
      <c r="C200" s="42" t="s">
        <v>603</v>
      </c>
      <c r="D200" s="40">
        <v>4</v>
      </c>
      <c r="E200" s="40">
        <v>2</v>
      </c>
      <c r="F200" s="43" t="s">
        <v>604</v>
      </c>
      <c r="G200" s="44">
        <v>8.69</v>
      </c>
      <c r="H200" s="45"/>
      <c r="I200" s="45"/>
      <c r="J200" s="45"/>
      <c r="K200" s="45">
        <v>2.66</v>
      </c>
      <c r="L200" s="45"/>
      <c r="M200" s="45"/>
      <c r="N200" s="45"/>
      <c r="O200" s="45">
        <v>2.66</v>
      </c>
      <c r="P200" s="45"/>
      <c r="Q200" s="45"/>
      <c r="R200" s="39">
        <f t="shared" ref="R200:R216" si="12">G200+H200+I200-J200-K200</f>
        <v>6.03</v>
      </c>
      <c r="S200" s="40"/>
      <c r="T200" s="40"/>
    </row>
    <row r="201" s="19" customFormat="1" ht="32" customHeight="1" spans="1:20">
      <c r="A201" s="41" t="s">
        <v>605</v>
      </c>
      <c r="B201" s="42" t="s">
        <v>606</v>
      </c>
      <c r="C201" s="42" t="s">
        <v>607</v>
      </c>
      <c r="D201" s="40">
        <v>5</v>
      </c>
      <c r="E201" s="40">
        <v>2</v>
      </c>
      <c r="F201" s="43" t="s">
        <v>604</v>
      </c>
      <c r="G201" s="44">
        <v>7.12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39">
        <f t="shared" si="12"/>
        <v>7.12</v>
      </c>
      <c r="S201" s="40"/>
      <c r="T201" s="40"/>
    </row>
    <row r="202" s="19" customFormat="1" ht="32" customHeight="1" spans="1:20">
      <c r="A202" s="41" t="s">
        <v>608</v>
      </c>
      <c r="B202" s="42" t="s">
        <v>609</v>
      </c>
      <c r="C202" s="42" t="s">
        <v>610</v>
      </c>
      <c r="D202" s="40">
        <v>6</v>
      </c>
      <c r="E202" s="40">
        <v>4</v>
      </c>
      <c r="F202" s="43" t="s">
        <v>604</v>
      </c>
      <c r="G202" s="44">
        <v>16.42</v>
      </c>
      <c r="H202" s="45"/>
      <c r="I202" s="45"/>
      <c r="J202" s="45"/>
      <c r="K202" s="45">
        <v>2.49</v>
      </c>
      <c r="L202" s="45"/>
      <c r="M202" s="45"/>
      <c r="N202" s="45"/>
      <c r="O202" s="45">
        <v>2.49</v>
      </c>
      <c r="P202" s="45"/>
      <c r="Q202" s="45"/>
      <c r="R202" s="39">
        <f t="shared" si="12"/>
        <v>13.93</v>
      </c>
      <c r="S202" s="40"/>
      <c r="T202" s="40"/>
    </row>
    <row r="203" s="19" customFormat="1" ht="32" customHeight="1" spans="1:20">
      <c r="A203" s="41" t="s">
        <v>611</v>
      </c>
      <c r="B203" s="42" t="s">
        <v>612</v>
      </c>
      <c r="C203" s="42" t="s">
        <v>613</v>
      </c>
      <c r="D203" s="40">
        <v>1</v>
      </c>
      <c r="E203" s="40">
        <v>0</v>
      </c>
      <c r="F203" s="43" t="s">
        <v>604</v>
      </c>
      <c r="G203" s="44">
        <v>3.83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39">
        <f t="shared" si="12"/>
        <v>3.83</v>
      </c>
      <c r="S203" s="40"/>
      <c r="T203" s="40"/>
    </row>
    <row r="204" s="19" customFormat="1" ht="32" customHeight="1" spans="1:20">
      <c r="A204" s="41" t="s">
        <v>614</v>
      </c>
      <c r="B204" s="42" t="s">
        <v>615</v>
      </c>
      <c r="C204" s="42" t="s">
        <v>616</v>
      </c>
      <c r="D204" s="40">
        <v>2</v>
      </c>
      <c r="E204" s="40">
        <v>0</v>
      </c>
      <c r="F204" s="43" t="s">
        <v>604</v>
      </c>
      <c r="G204" s="44">
        <v>12.34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39">
        <f t="shared" si="12"/>
        <v>12.34</v>
      </c>
      <c r="S204" s="40"/>
      <c r="T204" s="40"/>
    </row>
    <row r="205" s="19" customFormat="1" ht="32" customHeight="1" spans="1:20">
      <c r="A205" s="41" t="s">
        <v>617</v>
      </c>
      <c r="B205" s="42" t="s">
        <v>618</v>
      </c>
      <c r="C205" s="42" t="s">
        <v>619</v>
      </c>
      <c r="D205" s="40">
        <v>3</v>
      </c>
      <c r="E205" s="40">
        <v>2</v>
      </c>
      <c r="F205" s="43" t="s">
        <v>604</v>
      </c>
      <c r="G205" s="44">
        <v>8.92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39">
        <f t="shared" si="12"/>
        <v>8.92</v>
      </c>
      <c r="S205" s="40"/>
      <c r="T205" s="40"/>
    </row>
    <row r="206" s="19" customFormat="1" ht="32" customHeight="1" spans="1:20">
      <c r="A206" s="41" t="s">
        <v>620</v>
      </c>
      <c r="B206" s="42" t="s">
        <v>621</v>
      </c>
      <c r="C206" s="42" t="s">
        <v>622</v>
      </c>
      <c r="D206" s="40">
        <v>6</v>
      </c>
      <c r="E206" s="40">
        <v>2</v>
      </c>
      <c r="F206" s="43" t="s">
        <v>604</v>
      </c>
      <c r="G206" s="44">
        <v>3.38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39">
        <f t="shared" si="12"/>
        <v>3.38</v>
      </c>
      <c r="S206" s="40"/>
      <c r="T206" s="40"/>
    </row>
    <row r="207" s="19" customFormat="1" ht="32" customHeight="1" spans="1:20">
      <c r="A207" s="41" t="s">
        <v>623</v>
      </c>
      <c r="B207" s="42" t="s">
        <v>624</v>
      </c>
      <c r="C207" s="42" t="s">
        <v>625</v>
      </c>
      <c r="D207" s="40">
        <v>7</v>
      </c>
      <c r="E207" s="40">
        <v>3</v>
      </c>
      <c r="F207" s="43" t="s">
        <v>604</v>
      </c>
      <c r="G207" s="44">
        <v>13.78</v>
      </c>
      <c r="H207" s="45"/>
      <c r="I207" s="45"/>
      <c r="J207" s="45"/>
      <c r="K207" s="45">
        <v>1.51</v>
      </c>
      <c r="L207" s="45"/>
      <c r="M207" s="45"/>
      <c r="N207" s="45"/>
      <c r="O207" s="45">
        <v>1.51</v>
      </c>
      <c r="P207" s="45"/>
      <c r="Q207" s="45"/>
      <c r="R207" s="39">
        <f t="shared" si="12"/>
        <v>12.27</v>
      </c>
      <c r="S207" s="40"/>
      <c r="T207" s="40"/>
    </row>
    <row r="208" s="19" customFormat="1" ht="32" customHeight="1" spans="1:20">
      <c r="A208" s="41" t="s">
        <v>626</v>
      </c>
      <c r="B208" s="42" t="s">
        <v>627</v>
      </c>
      <c r="C208" s="42" t="s">
        <v>628</v>
      </c>
      <c r="D208" s="40">
        <v>5</v>
      </c>
      <c r="E208" s="40">
        <v>1</v>
      </c>
      <c r="F208" s="43" t="s">
        <v>604</v>
      </c>
      <c r="G208" s="44">
        <v>16.48</v>
      </c>
      <c r="H208" s="45"/>
      <c r="I208" s="45"/>
      <c r="J208" s="45"/>
      <c r="K208" s="45">
        <v>3.28</v>
      </c>
      <c r="L208" s="45"/>
      <c r="M208" s="45"/>
      <c r="N208" s="45"/>
      <c r="O208" s="45">
        <v>3.28</v>
      </c>
      <c r="P208" s="45"/>
      <c r="Q208" s="45"/>
      <c r="R208" s="39">
        <f t="shared" si="12"/>
        <v>13.2</v>
      </c>
      <c r="S208" s="40"/>
      <c r="T208" s="40"/>
    </row>
    <row r="209" s="19" customFormat="1" ht="32" customHeight="1" spans="1:20">
      <c r="A209" s="41" t="s">
        <v>629</v>
      </c>
      <c r="B209" s="42" t="s">
        <v>630</v>
      </c>
      <c r="C209" s="42" t="s">
        <v>631</v>
      </c>
      <c r="D209" s="40">
        <v>6</v>
      </c>
      <c r="E209" s="40">
        <v>2</v>
      </c>
      <c r="F209" s="43" t="s">
        <v>604</v>
      </c>
      <c r="G209" s="44">
        <v>14.68</v>
      </c>
      <c r="H209" s="45"/>
      <c r="I209" s="45"/>
      <c r="J209" s="45"/>
      <c r="K209" s="45">
        <v>1.56</v>
      </c>
      <c r="L209" s="45"/>
      <c r="M209" s="45"/>
      <c r="N209" s="45"/>
      <c r="O209" s="45">
        <v>1.56</v>
      </c>
      <c r="P209" s="45"/>
      <c r="Q209" s="45"/>
      <c r="R209" s="39">
        <f t="shared" si="12"/>
        <v>13.12</v>
      </c>
      <c r="S209" s="40"/>
      <c r="T209" s="40"/>
    </row>
    <row r="210" s="19" customFormat="1" ht="32" customHeight="1" spans="1:20">
      <c r="A210" s="41" t="s">
        <v>632</v>
      </c>
      <c r="B210" s="42" t="s">
        <v>633</v>
      </c>
      <c r="C210" s="42" t="s">
        <v>634</v>
      </c>
      <c r="D210" s="40">
        <v>6</v>
      </c>
      <c r="E210" s="40">
        <v>3</v>
      </c>
      <c r="F210" s="43" t="s">
        <v>604</v>
      </c>
      <c r="G210" s="44">
        <v>9.11</v>
      </c>
      <c r="H210" s="45"/>
      <c r="I210" s="45"/>
      <c r="J210" s="45"/>
      <c r="K210" s="45">
        <v>1.46</v>
      </c>
      <c r="L210" s="45"/>
      <c r="M210" s="45"/>
      <c r="N210" s="45"/>
      <c r="O210" s="45">
        <v>1.46</v>
      </c>
      <c r="P210" s="45"/>
      <c r="Q210" s="45"/>
      <c r="R210" s="39">
        <f t="shared" si="12"/>
        <v>7.65</v>
      </c>
      <c r="S210" s="40"/>
      <c r="T210" s="40"/>
    </row>
    <row r="211" s="19" customFormat="1" ht="32" customHeight="1" spans="1:20">
      <c r="A211" s="41" t="s">
        <v>635</v>
      </c>
      <c r="B211" s="42" t="s">
        <v>636</v>
      </c>
      <c r="C211" s="42" t="s">
        <v>637</v>
      </c>
      <c r="D211" s="40">
        <v>3</v>
      </c>
      <c r="E211" s="40">
        <v>1</v>
      </c>
      <c r="F211" s="43" t="s">
        <v>604</v>
      </c>
      <c r="G211" s="44">
        <v>15.74</v>
      </c>
      <c r="H211" s="45"/>
      <c r="I211" s="45"/>
      <c r="J211" s="45"/>
      <c r="K211" s="45">
        <v>1.17</v>
      </c>
      <c r="L211" s="45"/>
      <c r="M211" s="45"/>
      <c r="N211" s="45"/>
      <c r="O211" s="45">
        <v>1.17</v>
      </c>
      <c r="P211" s="45"/>
      <c r="Q211" s="45"/>
      <c r="R211" s="39">
        <f t="shared" si="12"/>
        <v>14.57</v>
      </c>
      <c r="S211" s="40"/>
      <c r="T211" s="40"/>
    </row>
    <row r="212" s="19" customFormat="1" ht="32" customHeight="1" spans="1:20">
      <c r="A212" s="41" t="s">
        <v>638</v>
      </c>
      <c r="B212" s="42" t="s">
        <v>639</v>
      </c>
      <c r="C212" s="42" t="s">
        <v>640</v>
      </c>
      <c r="D212" s="40">
        <v>4</v>
      </c>
      <c r="E212" s="40">
        <v>2</v>
      </c>
      <c r="F212" s="43" t="s">
        <v>604</v>
      </c>
      <c r="G212" s="44">
        <v>9.46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39">
        <f t="shared" si="12"/>
        <v>9.46</v>
      </c>
      <c r="S212" s="40"/>
      <c r="T212" s="40"/>
    </row>
    <row r="213" s="19" customFormat="1" ht="32" customHeight="1" spans="1:20">
      <c r="A213" s="41" t="s">
        <v>641</v>
      </c>
      <c r="B213" s="42" t="s">
        <v>642</v>
      </c>
      <c r="C213" s="42" t="s">
        <v>643</v>
      </c>
      <c r="D213" s="40">
        <v>5</v>
      </c>
      <c r="E213" s="40">
        <v>4</v>
      </c>
      <c r="F213" s="43" t="s">
        <v>604</v>
      </c>
      <c r="G213" s="44">
        <v>13.78</v>
      </c>
      <c r="H213" s="45"/>
      <c r="I213" s="45"/>
      <c r="J213" s="45"/>
      <c r="K213" s="45">
        <v>4</v>
      </c>
      <c r="L213" s="45"/>
      <c r="M213" s="45"/>
      <c r="N213" s="45"/>
      <c r="O213" s="45">
        <v>4</v>
      </c>
      <c r="P213" s="45"/>
      <c r="Q213" s="45"/>
      <c r="R213" s="39">
        <f t="shared" si="12"/>
        <v>9.78</v>
      </c>
      <c r="S213" s="40"/>
      <c r="T213" s="40"/>
    </row>
    <row r="214" s="19" customFormat="1" ht="32" customHeight="1" spans="1:20">
      <c r="A214" s="41" t="s">
        <v>644</v>
      </c>
      <c r="B214" s="42" t="s">
        <v>645</v>
      </c>
      <c r="C214" s="55" t="s">
        <v>646</v>
      </c>
      <c r="D214" s="40">
        <v>1</v>
      </c>
      <c r="E214" s="40">
        <v>0</v>
      </c>
      <c r="F214" s="43" t="s">
        <v>604</v>
      </c>
      <c r="G214" s="44">
        <v>4.5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39">
        <f t="shared" si="12"/>
        <v>4.5</v>
      </c>
      <c r="S214" s="40"/>
      <c r="T214" s="40"/>
    </row>
    <row r="215" s="19" customFormat="1" ht="32" customHeight="1" spans="1:20">
      <c r="A215" s="41" t="s">
        <v>647</v>
      </c>
      <c r="B215" s="42" t="s">
        <v>648</v>
      </c>
      <c r="C215" s="42" t="s">
        <v>649</v>
      </c>
      <c r="D215" s="40">
        <v>4</v>
      </c>
      <c r="E215" s="40">
        <v>2</v>
      </c>
      <c r="F215" s="43" t="s">
        <v>604</v>
      </c>
      <c r="G215" s="44">
        <v>2.73</v>
      </c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39">
        <f t="shared" si="12"/>
        <v>2.73</v>
      </c>
      <c r="S215" s="40"/>
      <c r="T215" s="40"/>
    </row>
    <row r="216" s="19" customFormat="1" ht="32" customHeight="1" spans="1:20">
      <c r="A216" s="41" t="s">
        <v>650</v>
      </c>
      <c r="B216" s="42" t="s">
        <v>651</v>
      </c>
      <c r="C216" s="42" t="s">
        <v>652</v>
      </c>
      <c r="D216" s="40">
        <v>1</v>
      </c>
      <c r="E216" s="40">
        <v>0</v>
      </c>
      <c r="F216" s="43" t="s">
        <v>604</v>
      </c>
      <c r="G216" s="44">
        <v>7.88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39">
        <f t="shared" si="12"/>
        <v>7.88</v>
      </c>
      <c r="S216" s="40"/>
      <c r="T216" s="40"/>
    </row>
    <row r="217" s="19" customFormat="1" ht="32" customHeight="1" spans="1:20">
      <c r="A217" s="41" t="s">
        <v>653</v>
      </c>
      <c r="B217" s="42"/>
      <c r="C217" s="41" t="s">
        <v>76</v>
      </c>
      <c r="D217" s="40"/>
      <c r="E217" s="40"/>
      <c r="F217" s="54"/>
      <c r="G217" s="44">
        <f>SUM(G200:G216)</f>
        <v>168.84</v>
      </c>
      <c r="H217" s="44">
        <f t="shared" ref="H217:R217" si="13">SUM(H200:H216)</f>
        <v>0</v>
      </c>
      <c r="I217" s="44">
        <f t="shared" si="13"/>
        <v>0</v>
      </c>
      <c r="J217" s="44">
        <f t="shared" si="13"/>
        <v>0</v>
      </c>
      <c r="K217" s="44">
        <f t="shared" si="13"/>
        <v>18.13</v>
      </c>
      <c r="L217" s="44">
        <f t="shared" si="13"/>
        <v>0</v>
      </c>
      <c r="M217" s="44">
        <f t="shared" si="13"/>
        <v>0</v>
      </c>
      <c r="N217" s="44">
        <f t="shared" si="13"/>
        <v>0</v>
      </c>
      <c r="O217" s="44">
        <f t="shared" si="13"/>
        <v>18.13</v>
      </c>
      <c r="P217" s="44">
        <f t="shared" si="13"/>
        <v>0</v>
      </c>
      <c r="Q217" s="44">
        <f t="shared" si="13"/>
        <v>0</v>
      </c>
      <c r="R217" s="44">
        <f t="shared" si="13"/>
        <v>150.71</v>
      </c>
      <c r="S217" s="40"/>
      <c r="T217" s="40"/>
    </row>
    <row r="218" s="19" customFormat="1" ht="32" customHeight="1" spans="1:20">
      <c r="A218" s="41" t="s">
        <v>654</v>
      </c>
      <c r="B218" s="42" t="s">
        <v>655</v>
      </c>
      <c r="C218" s="42" t="s">
        <v>656</v>
      </c>
      <c r="D218" s="40">
        <v>7</v>
      </c>
      <c r="E218" s="40">
        <v>3</v>
      </c>
      <c r="F218" s="43" t="s">
        <v>657</v>
      </c>
      <c r="G218" s="44">
        <v>2.31</v>
      </c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39">
        <f t="shared" ref="R218:R269" si="14">G218+H218+I218-J218-K218</f>
        <v>2.31</v>
      </c>
      <c r="S218" s="40"/>
      <c r="T218" s="40"/>
    </row>
    <row r="219" s="19" customFormat="1" ht="32" customHeight="1" spans="1:20">
      <c r="A219" s="41" t="s">
        <v>658</v>
      </c>
      <c r="B219" s="42" t="s">
        <v>659</v>
      </c>
      <c r="C219" s="42" t="s">
        <v>660</v>
      </c>
      <c r="D219" s="40">
        <v>3</v>
      </c>
      <c r="E219" s="40">
        <v>2</v>
      </c>
      <c r="F219" s="43" t="s">
        <v>657</v>
      </c>
      <c r="G219" s="44">
        <v>4.71</v>
      </c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39">
        <f t="shared" si="14"/>
        <v>4.71</v>
      </c>
      <c r="S219" s="40"/>
      <c r="T219" s="40"/>
    </row>
    <row r="220" s="19" customFormat="1" ht="32" customHeight="1" spans="1:20">
      <c r="A220" s="41" t="s">
        <v>661</v>
      </c>
      <c r="B220" s="42" t="s">
        <v>662</v>
      </c>
      <c r="C220" s="42" t="s">
        <v>663</v>
      </c>
      <c r="D220" s="40">
        <v>6</v>
      </c>
      <c r="E220" s="40">
        <v>2</v>
      </c>
      <c r="F220" s="43" t="s">
        <v>657</v>
      </c>
      <c r="G220" s="44">
        <v>4.03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39">
        <f t="shared" si="14"/>
        <v>4.03</v>
      </c>
      <c r="S220" s="40"/>
      <c r="T220" s="40"/>
    </row>
    <row r="221" s="19" customFormat="1" ht="32" customHeight="1" spans="1:20">
      <c r="A221" s="41" t="s">
        <v>664</v>
      </c>
      <c r="B221" s="42" t="s">
        <v>665</v>
      </c>
      <c r="C221" s="42" t="s">
        <v>666</v>
      </c>
      <c r="D221" s="40">
        <v>2</v>
      </c>
      <c r="E221" s="40">
        <v>1</v>
      </c>
      <c r="F221" s="43" t="s">
        <v>657</v>
      </c>
      <c r="G221" s="44">
        <v>4.77</v>
      </c>
      <c r="H221" s="45"/>
      <c r="I221" s="45"/>
      <c r="J221" s="45"/>
      <c r="K221" s="45">
        <v>0.74</v>
      </c>
      <c r="L221" s="45"/>
      <c r="M221" s="45"/>
      <c r="N221" s="45"/>
      <c r="O221" s="45">
        <v>0.74</v>
      </c>
      <c r="P221" s="45"/>
      <c r="Q221" s="45"/>
      <c r="R221" s="39">
        <f t="shared" si="14"/>
        <v>4.03</v>
      </c>
      <c r="S221" s="40"/>
      <c r="T221" s="40"/>
    </row>
    <row r="222" s="19" customFormat="1" ht="32" customHeight="1" spans="1:20">
      <c r="A222" s="41" t="s">
        <v>667</v>
      </c>
      <c r="B222" s="42" t="s">
        <v>668</v>
      </c>
      <c r="C222" s="42" t="s">
        <v>669</v>
      </c>
      <c r="D222" s="40">
        <v>2</v>
      </c>
      <c r="E222" s="40">
        <v>1</v>
      </c>
      <c r="F222" s="43" t="s">
        <v>657</v>
      </c>
      <c r="G222" s="44">
        <v>4.38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39">
        <f t="shared" si="14"/>
        <v>4.38</v>
      </c>
      <c r="S222" s="40"/>
      <c r="T222" s="40"/>
    </row>
    <row r="223" s="19" customFormat="1" ht="32" customHeight="1" spans="1:20">
      <c r="A223" s="41" t="s">
        <v>670</v>
      </c>
      <c r="B223" s="42" t="s">
        <v>671</v>
      </c>
      <c r="C223" s="42" t="s">
        <v>672</v>
      </c>
      <c r="D223" s="40">
        <v>4</v>
      </c>
      <c r="E223" s="40">
        <v>2</v>
      </c>
      <c r="F223" s="43" t="s">
        <v>657</v>
      </c>
      <c r="G223" s="44">
        <v>6.24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39">
        <f t="shared" si="14"/>
        <v>6.24</v>
      </c>
      <c r="S223" s="40"/>
      <c r="T223" s="40"/>
    </row>
    <row r="224" s="19" customFormat="1" ht="32" customHeight="1" spans="1:20">
      <c r="A224" s="41" t="s">
        <v>673</v>
      </c>
      <c r="B224" s="42" t="s">
        <v>674</v>
      </c>
      <c r="C224" s="42" t="s">
        <v>675</v>
      </c>
      <c r="D224" s="40">
        <v>4</v>
      </c>
      <c r="E224" s="40">
        <v>3</v>
      </c>
      <c r="F224" s="43" t="s">
        <v>657</v>
      </c>
      <c r="G224" s="44">
        <v>6.04</v>
      </c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39">
        <f t="shared" si="14"/>
        <v>6.04</v>
      </c>
      <c r="S224" s="40"/>
      <c r="T224" s="40"/>
    </row>
    <row r="225" s="19" customFormat="1" ht="32" customHeight="1" spans="1:20">
      <c r="A225" s="41" t="s">
        <v>676</v>
      </c>
      <c r="B225" s="42" t="s">
        <v>677</v>
      </c>
      <c r="C225" s="42" t="s">
        <v>678</v>
      </c>
      <c r="D225" s="40">
        <v>5</v>
      </c>
      <c r="E225" s="40">
        <v>2</v>
      </c>
      <c r="F225" s="43" t="s">
        <v>657</v>
      </c>
      <c r="G225" s="44">
        <v>8.55</v>
      </c>
      <c r="H225" s="45"/>
      <c r="I225" s="45"/>
      <c r="J225" s="45"/>
      <c r="K225" s="45">
        <v>0.72</v>
      </c>
      <c r="L225" s="45"/>
      <c r="M225" s="45"/>
      <c r="N225" s="45"/>
      <c r="O225" s="45">
        <v>0.72</v>
      </c>
      <c r="P225" s="45"/>
      <c r="Q225" s="45"/>
      <c r="R225" s="39">
        <f t="shared" si="14"/>
        <v>7.83</v>
      </c>
      <c r="S225" s="40"/>
      <c r="T225" s="40"/>
    </row>
    <row r="226" s="19" customFormat="1" ht="32" customHeight="1" spans="1:20">
      <c r="A226" s="41" t="s">
        <v>679</v>
      </c>
      <c r="B226" s="42" t="s">
        <v>680</v>
      </c>
      <c r="C226" s="42" t="s">
        <v>413</v>
      </c>
      <c r="D226" s="40">
        <v>5</v>
      </c>
      <c r="E226" s="40">
        <v>2</v>
      </c>
      <c r="F226" s="43" t="s">
        <v>657</v>
      </c>
      <c r="G226" s="44">
        <v>6.3</v>
      </c>
      <c r="H226" s="45"/>
      <c r="I226" s="45"/>
      <c r="J226" s="45"/>
      <c r="K226" s="45">
        <v>0.29</v>
      </c>
      <c r="L226" s="45"/>
      <c r="M226" s="45"/>
      <c r="N226" s="45"/>
      <c r="O226" s="45">
        <v>0.29</v>
      </c>
      <c r="P226" s="45"/>
      <c r="Q226" s="45"/>
      <c r="R226" s="39">
        <f t="shared" si="14"/>
        <v>6.01</v>
      </c>
      <c r="S226" s="40"/>
      <c r="T226" s="40"/>
    </row>
    <row r="227" s="19" customFormat="1" ht="32" customHeight="1" spans="1:20">
      <c r="A227" s="41" t="s">
        <v>681</v>
      </c>
      <c r="B227" s="42" t="s">
        <v>682</v>
      </c>
      <c r="C227" s="42" t="s">
        <v>683</v>
      </c>
      <c r="D227" s="40">
        <v>1</v>
      </c>
      <c r="E227" s="40">
        <v>0</v>
      </c>
      <c r="F227" s="43" t="s">
        <v>657</v>
      </c>
      <c r="G227" s="44">
        <v>6.59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39">
        <f t="shared" si="14"/>
        <v>6.59</v>
      </c>
      <c r="S227" s="40"/>
      <c r="T227" s="40"/>
    </row>
    <row r="228" s="19" customFormat="1" ht="32" customHeight="1" spans="1:20">
      <c r="A228" s="41" t="s">
        <v>684</v>
      </c>
      <c r="B228" s="42" t="s">
        <v>685</v>
      </c>
      <c r="C228" s="42" t="s">
        <v>686</v>
      </c>
      <c r="D228" s="40">
        <v>4</v>
      </c>
      <c r="E228" s="40">
        <v>4</v>
      </c>
      <c r="F228" s="43" t="s">
        <v>657</v>
      </c>
      <c r="G228" s="44">
        <v>9.15</v>
      </c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39">
        <f t="shared" si="14"/>
        <v>9.15</v>
      </c>
      <c r="S228" s="40"/>
      <c r="T228" s="40"/>
    </row>
    <row r="229" s="19" customFormat="1" ht="32" customHeight="1" spans="1:20">
      <c r="A229" s="41" t="s">
        <v>687</v>
      </c>
      <c r="B229" s="42" t="s">
        <v>688</v>
      </c>
      <c r="C229" s="42" t="s">
        <v>689</v>
      </c>
      <c r="D229" s="40">
        <v>4</v>
      </c>
      <c r="E229" s="40">
        <v>4</v>
      </c>
      <c r="F229" s="43" t="s">
        <v>657</v>
      </c>
      <c r="G229" s="44">
        <v>9.5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39">
        <f t="shared" si="14"/>
        <v>9.5</v>
      </c>
      <c r="S229" s="40"/>
      <c r="T229" s="40"/>
    </row>
    <row r="230" s="19" customFormat="1" ht="32" customHeight="1" spans="1:20">
      <c r="A230" s="41" t="s">
        <v>690</v>
      </c>
      <c r="B230" s="42" t="s">
        <v>691</v>
      </c>
      <c r="C230" s="42" t="s">
        <v>692</v>
      </c>
      <c r="D230" s="40">
        <v>5</v>
      </c>
      <c r="E230" s="40">
        <v>2</v>
      </c>
      <c r="F230" s="43" t="s">
        <v>657</v>
      </c>
      <c r="G230" s="44">
        <v>5.7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39">
        <f t="shared" si="14"/>
        <v>5.7</v>
      </c>
      <c r="S230" s="40"/>
      <c r="T230" s="40"/>
    </row>
    <row r="231" s="19" customFormat="1" ht="32" customHeight="1" spans="1:20">
      <c r="A231" s="41" t="s">
        <v>693</v>
      </c>
      <c r="B231" s="42" t="s">
        <v>694</v>
      </c>
      <c r="C231" s="42" t="s">
        <v>695</v>
      </c>
      <c r="D231" s="40">
        <v>2</v>
      </c>
      <c r="E231" s="40">
        <v>0</v>
      </c>
      <c r="F231" s="43" t="s">
        <v>657</v>
      </c>
      <c r="G231" s="44">
        <v>6.77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39">
        <f t="shared" si="14"/>
        <v>6.77</v>
      </c>
      <c r="S231" s="40"/>
      <c r="T231" s="40"/>
    </row>
    <row r="232" s="19" customFormat="1" ht="32" customHeight="1" spans="1:20">
      <c r="A232" s="41" t="s">
        <v>696</v>
      </c>
      <c r="B232" s="42" t="s">
        <v>697</v>
      </c>
      <c r="C232" s="42" t="s">
        <v>698</v>
      </c>
      <c r="D232" s="40">
        <v>3</v>
      </c>
      <c r="E232" s="40">
        <v>1</v>
      </c>
      <c r="F232" s="43" t="s">
        <v>657</v>
      </c>
      <c r="G232" s="44">
        <v>7.06</v>
      </c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39">
        <f t="shared" si="14"/>
        <v>7.06</v>
      </c>
      <c r="S232" s="40"/>
      <c r="T232" s="40"/>
    </row>
    <row r="233" s="19" customFormat="1" ht="32" customHeight="1" spans="1:20">
      <c r="A233" s="41" t="s">
        <v>699</v>
      </c>
      <c r="B233" s="42" t="s">
        <v>700</v>
      </c>
      <c r="C233" s="42" t="s">
        <v>701</v>
      </c>
      <c r="D233" s="40">
        <v>3</v>
      </c>
      <c r="E233" s="40">
        <v>1</v>
      </c>
      <c r="F233" s="43" t="s">
        <v>657</v>
      </c>
      <c r="G233" s="44">
        <v>5.68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39">
        <f t="shared" si="14"/>
        <v>5.68</v>
      </c>
      <c r="S233" s="40"/>
      <c r="T233" s="40"/>
    </row>
    <row r="234" s="19" customFormat="1" ht="32" customHeight="1" spans="1:20">
      <c r="A234" s="41" t="s">
        <v>702</v>
      </c>
      <c r="B234" s="42" t="s">
        <v>703</v>
      </c>
      <c r="C234" s="42" t="s">
        <v>704</v>
      </c>
      <c r="D234" s="40">
        <v>2</v>
      </c>
      <c r="E234" s="40">
        <v>0</v>
      </c>
      <c r="F234" s="43" t="s">
        <v>657</v>
      </c>
      <c r="G234" s="44">
        <v>5.1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39">
        <f t="shared" si="14"/>
        <v>5.1</v>
      </c>
      <c r="S234" s="40"/>
      <c r="T234" s="40"/>
    </row>
    <row r="235" s="19" customFormat="1" ht="32" customHeight="1" spans="1:20">
      <c r="A235" s="41" t="s">
        <v>705</v>
      </c>
      <c r="B235" s="42" t="s">
        <v>706</v>
      </c>
      <c r="C235" s="42" t="s">
        <v>707</v>
      </c>
      <c r="D235" s="40">
        <v>4</v>
      </c>
      <c r="E235" s="40">
        <v>1</v>
      </c>
      <c r="F235" s="43" t="s">
        <v>657</v>
      </c>
      <c r="G235" s="44">
        <v>8.92</v>
      </c>
      <c r="H235" s="45"/>
      <c r="I235" s="45"/>
      <c r="J235" s="45"/>
      <c r="K235" s="45">
        <v>1.78</v>
      </c>
      <c r="L235" s="45"/>
      <c r="M235" s="45"/>
      <c r="N235" s="45"/>
      <c r="O235" s="45">
        <v>1.78</v>
      </c>
      <c r="P235" s="45"/>
      <c r="Q235" s="45"/>
      <c r="R235" s="39">
        <f t="shared" si="14"/>
        <v>7.14</v>
      </c>
      <c r="S235" s="40"/>
      <c r="T235" s="40"/>
    </row>
    <row r="236" s="19" customFormat="1" ht="32" customHeight="1" spans="1:20">
      <c r="A236" s="41" t="s">
        <v>708</v>
      </c>
      <c r="B236" s="42" t="s">
        <v>709</v>
      </c>
      <c r="C236" s="42" t="s">
        <v>710</v>
      </c>
      <c r="D236" s="40">
        <v>3</v>
      </c>
      <c r="E236" s="40">
        <v>3</v>
      </c>
      <c r="F236" s="43" t="s">
        <v>657</v>
      </c>
      <c r="G236" s="44">
        <v>7.04</v>
      </c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39">
        <f t="shared" si="14"/>
        <v>7.04</v>
      </c>
      <c r="S236" s="40"/>
      <c r="T236" s="40"/>
    </row>
    <row r="237" s="19" customFormat="1" ht="32" customHeight="1" spans="1:20">
      <c r="A237" s="41" t="s">
        <v>711</v>
      </c>
      <c r="B237" s="42" t="s">
        <v>712</v>
      </c>
      <c r="C237" s="42" t="s">
        <v>713</v>
      </c>
      <c r="D237" s="40">
        <v>1</v>
      </c>
      <c r="E237" s="40">
        <v>0</v>
      </c>
      <c r="F237" s="43" t="s">
        <v>657</v>
      </c>
      <c r="G237" s="44">
        <v>5.49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39">
        <f t="shared" si="14"/>
        <v>5.49</v>
      </c>
      <c r="S237" s="40"/>
      <c r="T237" s="40"/>
    </row>
    <row r="238" s="19" customFormat="1" ht="32" customHeight="1" spans="1:20">
      <c r="A238" s="41" t="s">
        <v>714</v>
      </c>
      <c r="B238" s="42" t="s">
        <v>715</v>
      </c>
      <c r="C238" s="42" t="s">
        <v>716</v>
      </c>
      <c r="D238" s="40">
        <v>2</v>
      </c>
      <c r="E238" s="40">
        <v>0</v>
      </c>
      <c r="F238" s="43" t="s">
        <v>657</v>
      </c>
      <c r="G238" s="44">
        <v>5.96</v>
      </c>
      <c r="H238" s="45"/>
      <c r="I238" s="45">
        <v>1.58</v>
      </c>
      <c r="J238" s="45"/>
      <c r="K238" s="45">
        <v>1.58</v>
      </c>
      <c r="L238" s="45"/>
      <c r="M238" s="45"/>
      <c r="N238" s="45"/>
      <c r="O238" s="45">
        <v>1.58</v>
      </c>
      <c r="P238" s="45"/>
      <c r="Q238" s="45"/>
      <c r="R238" s="39">
        <f t="shared" si="14"/>
        <v>5.96</v>
      </c>
      <c r="S238" s="40"/>
      <c r="T238" s="40"/>
    </row>
    <row r="239" s="19" customFormat="1" ht="32" customHeight="1" spans="1:20">
      <c r="A239" s="41" t="s">
        <v>717</v>
      </c>
      <c r="B239" s="42" t="s">
        <v>718</v>
      </c>
      <c r="C239" s="42" t="s">
        <v>719</v>
      </c>
      <c r="D239" s="40">
        <v>2</v>
      </c>
      <c r="E239" s="40">
        <v>0</v>
      </c>
      <c r="F239" s="43" t="s">
        <v>657</v>
      </c>
      <c r="G239" s="44">
        <v>4.62</v>
      </c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39">
        <f t="shared" si="14"/>
        <v>4.62</v>
      </c>
      <c r="S239" s="40"/>
      <c r="T239" s="40"/>
    </row>
    <row r="240" s="19" customFormat="1" ht="32" customHeight="1" spans="1:20">
      <c r="A240" s="41" t="s">
        <v>720</v>
      </c>
      <c r="B240" s="42" t="s">
        <v>721</v>
      </c>
      <c r="C240" s="42" t="s">
        <v>722</v>
      </c>
      <c r="D240" s="40">
        <v>6</v>
      </c>
      <c r="E240" s="40">
        <v>2</v>
      </c>
      <c r="F240" s="43" t="s">
        <v>657</v>
      </c>
      <c r="G240" s="44">
        <v>3.99</v>
      </c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39">
        <f t="shared" si="14"/>
        <v>3.99</v>
      </c>
      <c r="S240" s="40"/>
      <c r="T240" s="40"/>
    </row>
    <row r="241" s="19" customFormat="1" ht="32" customHeight="1" spans="1:20">
      <c r="A241" s="41" t="s">
        <v>723</v>
      </c>
      <c r="B241" s="42" t="s">
        <v>724</v>
      </c>
      <c r="C241" s="42" t="s">
        <v>725</v>
      </c>
      <c r="D241" s="40">
        <v>4</v>
      </c>
      <c r="E241" s="40">
        <v>3</v>
      </c>
      <c r="F241" s="43" t="s">
        <v>657</v>
      </c>
      <c r="G241" s="44">
        <v>6.05</v>
      </c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39">
        <f t="shared" si="14"/>
        <v>6.05</v>
      </c>
      <c r="S241" s="40"/>
      <c r="T241" s="40"/>
    </row>
    <row r="242" s="19" customFormat="1" ht="32" customHeight="1" spans="1:20">
      <c r="A242" s="41" t="s">
        <v>726</v>
      </c>
      <c r="B242" s="42" t="s">
        <v>727</v>
      </c>
      <c r="C242" s="42" t="s">
        <v>728</v>
      </c>
      <c r="D242" s="40">
        <v>6</v>
      </c>
      <c r="E242" s="40">
        <v>2</v>
      </c>
      <c r="F242" s="43" t="s">
        <v>657</v>
      </c>
      <c r="G242" s="44">
        <v>4.9</v>
      </c>
      <c r="H242" s="45"/>
      <c r="I242" s="45"/>
      <c r="J242" s="45"/>
      <c r="K242" s="45">
        <v>0.99</v>
      </c>
      <c r="L242" s="45"/>
      <c r="M242" s="45"/>
      <c r="N242" s="45"/>
      <c r="O242" s="45">
        <v>0.99</v>
      </c>
      <c r="P242" s="45"/>
      <c r="Q242" s="45"/>
      <c r="R242" s="39">
        <f t="shared" si="14"/>
        <v>3.91</v>
      </c>
      <c r="S242" s="40"/>
      <c r="T242" s="40"/>
    </row>
    <row r="243" s="19" customFormat="1" ht="32" customHeight="1" spans="1:20">
      <c r="A243" s="41" t="s">
        <v>729</v>
      </c>
      <c r="B243" s="42" t="s">
        <v>730</v>
      </c>
      <c r="C243" s="42" t="s">
        <v>731</v>
      </c>
      <c r="D243" s="40">
        <v>5</v>
      </c>
      <c r="E243" s="40">
        <v>3</v>
      </c>
      <c r="F243" s="43" t="s">
        <v>657</v>
      </c>
      <c r="G243" s="44">
        <v>4.71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39">
        <f t="shared" si="14"/>
        <v>4.71</v>
      </c>
      <c r="S243" s="40"/>
      <c r="T243" s="40"/>
    </row>
    <row r="244" s="19" customFormat="1" ht="32" customHeight="1" spans="1:20">
      <c r="A244" s="41" t="s">
        <v>732</v>
      </c>
      <c r="B244" s="42" t="s">
        <v>733</v>
      </c>
      <c r="C244" s="42" t="s">
        <v>734</v>
      </c>
      <c r="D244" s="40">
        <v>3</v>
      </c>
      <c r="E244" s="40">
        <v>3</v>
      </c>
      <c r="F244" s="43" t="s">
        <v>657</v>
      </c>
      <c r="G244" s="44">
        <v>4.93</v>
      </c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39">
        <f t="shared" si="14"/>
        <v>4.93</v>
      </c>
      <c r="S244" s="40"/>
      <c r="T244" s="40"/>
    </row>
    <row r="245" s="19" customFormat="1" ht="32" customHeight="1" spans="1:20">
      <c r="A245" s="41" t="s">
        <v>735</v>
      </c>
      <c r="B245" s="42" t="s">
        <v>736</v>
      </c>
      <c r="C245" s="42" t="s">
        <v>737</v>
      </c>
      <c r="D245" s="40">
        <v>3</v>
      </c>
      <c r="E245" s="40">
        <v>3</v>
      </c>
      <c r="F245" s="43" t="s">
        <v>657</v>
      </c>
      <c r="G245" s="44">
        <v>4.1</v>
      </c>
      <c r="H245" s="45"/>
      <c r="I245" s="45"/>
      <c r="J245" s="45"/>
      <c r="K245" s="45">
        <v>0.29</v>
      </c>
      <c r="L245" s="45"/>
      <c r="M245" s="45"/>
      <c r="N245" s="45"/>
      <c r="O245" s="45">
        <v>0.29</v>
      </c>
      <c r="P245" s="45"/>
      <c r="Q245" s="45"/>
      <c r="R245" s="39">
        <f t="shared" si="14"/>
        <v>3.81</v>
      </c>
      <c r="S245" s="40"/>
      <c r="T245" s="40"/>
    </row>
    <row r="246" s="19" customFormat="1" ht="32" customHeight="1" spans="1:20">
      <c r="A246" s="41" t="s">
        <v>738</v>
      </c>
      <c r="B246" s="42" t="s">
        <v>739</v>
      </c>
      <c r="C246" s="42" t="s">
        <v>740</v>
      </c>
      <c r="D246" s="40">
        <v>1</v>
      </c>
      <c r="E246" s="40">
        <v>0</v>
      </c>
      <c r="F246" s="43" t="s">
        <v>657</v>
      </c>
      <c r="G246" s="44">
        <v>2.9</v>
      </c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39">
        <f t="shared" si="14"/>
        <v>2.9</v>
      </c>
      <c r="S246" s="40"/>
      <c r="T246" s="40"/>
    </row>
    <row r="247" s="19" customFormat="1" ht="32" customHeight="1" spans="1:20">
      <c r="A247" s="41" t="s">
        <v>741</v>
      </c>
      <c r="B247" s="42" t="s">
        <v>742</v>
      </c>
      <c r="C247" s="42" t="s">
        <v>743</v>
      </c>
      <c r="D247" s="40">
        <v>2</v>
      </c>
      <c r="E247" s="40">
        <v>0</v>
      </c>
      <c r="F247" s="43" t="s">
        <v>657</v>
      </c>
      <c r="G247" s="44">
        <v>6.82</v>
      </c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39">
        <f t="shared" si="14"/>
        <v>6.82</v>
      </c>
      <c r="S247" s="40"/>
      <c r="T247" s="40"/>
    </row>
    <row r="248" s="19" customFormat="1" ht="32" customHeight="1" spans="1:20">
      <c r="A248" s="41" t="s">
        <v>744</v>
      </c>
      <c r="B248" s="42" t="s">
        <v>745</v>
      </c>
      <c r="C248" s="42" t="s">
        <v>746</v>
      </c>
      <c r="D248" s="40">
        <v>1</v>
      </c>
      <c r="E248" s="40">
        <v>1</v>
      </c>
      <c r="F248" s="43" t="s">
        <v>657</v>
      </c>
      <c r="G248" s="44">
        <v>3.15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39">
        <f t="shared" si="14"/>
        <v>3.15</v>
      </c>
      <c r="S248" s="40"/>
      <c r="T248" s="40"/>
    </row>
    <row r="249" s="19" customFormat="1" ht="32" customHeight="1" spans="1:20">
      <c r="A249" s="41" t="s">
        <v>747</v>
      </c>
      <c r="B249" s="42" t="s">
        <v>748</v>
      </c>
      <c r="C249" s="42" t="s">
        <v>749</v>
      </c>
      <c r="D249" s="40">
        <v>1</v>
      </c>
      <c r="E249" s="40">
        <v>1</v>
      </c>
      <c r="F249" s="43" t="s">
        <v>657</v>
      </c>
      <c r="G249" s="44"/>
      <c r="H249" s="45"/>
      <c r="I249" s="45">
        <v>3.15</v>
      </c>
      <c r="J249" s="45"/>
      <c r="K249" s="45"/>
      <c r="L249" s="45"/>
      <c r="M249" s="45"/>
      <c r="N249" s="45"/>
      <c r="O249" s="45"/>
      <c r="P249" s="45"/>
      <c r="Q249" s="45"/>
      <c r="R249" s="39">
        <f t="shared" si="14"/>
        <v>3.15</v>
      </c>
      <c r="S249" s="40"/>
      <c r="T249" s="40"/>
    </row>
    <row r="250" s="19" customFormat="1" ht="32" customHeight="1" spans="1:20">
      <c r="A250" s="41" t="s">
        <v>750</v>
      </c>
      <c r="B250" s="42" t="s">
        <v>751</v>
      </c>
      <c r="C250" s="42" t="s">
        <v>752</v>
      </c>
      <c r="D250" s="40">
        <v>2</v>
      </c>
      <c r="E250" s="40">
        <v>1</v>
      </c>
      <c r="F250" s="43" t="s">
        <v>657</v>
      </c>
      <c r="G250" s="44">
        <v>5.59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39">
        <f t="shared" si="14"/>
        <v>5.59</v>
      </c>
      <c r="S250" s="40"/>
      <c r="T250" s="40"/>
    </row>
    <row r="251" s="19" customFormat="1" ht="32" customHeight="1" spans="1:20">
      <c r="A251" s="41" t="s">
        <v>753</v>
      </c>
      <c r="B251" s="42"/>
      <c r="C251" s="41" t="s">
        <v>126</v>
      </c>
      <c r="D251" s="40"/>
      <c r="E251" s="40"/>
      <c r="F251" s="54"/>
      <c r="G251" s="44">
        <f>SUM(G218:G250)</f>
        <v>182.05</v>
      </c>
      <c r="H251" s="44">
        <f t="shared" ref="H251:R251" si="15">SUM(H218:H250)</f>
        <v>0</v>
      </c>
      <c r="I251" s="44">
        <f t="shared" si="15"/>
        <v>4.73</v>
      </c>
      <c r="J251" s="44">
        <f t="shared" si="15"/>
        <v>0</v>
      </c>
      <c r="K251" s="44">
        <f t="shared" si="15"/>
        <v>6.39</v>
      </c>
      <c r="L251" s="44">
        <f t="shared" si="15"/>
        <v>0</v>
      </c>
      <c r="M251" s="44">
        <f t="shared" si="15"/>
        <v>0</v>
      </c>
      <c r="N251" s="44">
        <f t="shared" si="15"/>
        <v>0</v>
      </c>
      <c r="O251" s="44">
        <f t="shared" si="15"/>
        <v>6.39</v>
      </c>
      <c r="P251" s="44">
        <f t="shared" si="15"/>
        <v>0</v>
      </c>
      <c r="Q251" s="44">
        <f t="shared" si="15"/>
        <v>0</v>
      </c>
      <c r="R251" s="44">
        <f t="shared" si="15"/>
        <v>180.39</v>
      </c>
      <c r="S251" s="40"/>
      <c r="T251" s="40"/>
    </row>
    <row r="252" s="19" customFormat="1" ht="30" customHeight="1" spans="1:20">
      <c r="A252" s="41" t="s">
        <v>754</v>
      </c>
      <c r="B252" s="42" t="s">
        <v>755</v>
      </c>
      <c r="C252" s="42" t="s">
        <v>756</v>
      </c>
      <c r="D252" s="40">
        <v>2</v>
      </c>
      <c r="E252" s="40">
        <v>0</v>
      </c>
      <c r="F252" s="43" t="s">
        <v>757</v>
      </c>
      <c r="G252" s="44">
        <v>14.57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39">
        <f t="shared" ref="R252:R270" si="16">G252+H252+I252-J252-K252</f>
        <v>14.57</v>
      </c>
      <c r="S252" s="40"/>
      <c r="T252" s="40"/>
    </row>
    <row r="253" s="19" customFormat="1" ht="30" customHeight="1" spans="1:20">
      <c r="A253" s="41" t="s">
        <v>758</v>
      </c>
      <c r="B253" s="42" t="s">
        <v>759</v>
      </c>
      <c r="C253" s="42" t="s">
        <v>760</v>
      </c>
      <c r="D253" s="40">
        <v>4</v>
      </c>
      <c r="E253" s="40">
        <v>3</v>
      </c>
      <c r="F253" s="43" t="s">
        <v>757</v>
      </c>
      <c r="G253" s="44">
        <v>8.04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39">
        <f t="shared" si="16"/>
        <v>8.04</v>
      </c>
      <c r="S253" s="40"/>
      <c r="T253" s="40"/>
    </row>
    <row r="254" s="19" customFormat="1" ht="30" customHeight="1" spans="1:20">
      <c r="A254" s="41" t="s">
        <v>761</v>
      </c>
      <c r="B254" s="42" t="s">
        <v>762</v>
      </c>
      <c r="C254" s="42" t="s">
        <v>763</v>
      </c>
      <c r="D254" s="40">
        <v>1</v>
      </c>
      <c r="E254" s="40">
        <v>1</v>
      </c>
      <c r="F254" s="43" t="s">
        <v>757</v>
      </c>
      <c r="G254" s="44">
        <v>18.52</v>
      </c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39">
        <f t="shared" si="16"/>
        <v>18.52</v>
      </c>
      <c r="S254" s="40"/>
      <c r="T254" s="40"/>
    </row>
    <row r="255" s="19" customFormat="1" ht="30" customHeight="1" spans="1:20">
      <c r="A255" s="41" t="s">
        <v>764</v>
      </c>
      <c r="B255" s="42" t="s">
        <v>765</v>
      </c>
      <c r="C255" s="42" t="s">
        <v>766</v>
      </c>
      <c r="D255" s="40">
        <v>3</v>
      </c>
      <c r="E255" s="40">
        <v>1</v>
      </c>
      <c r="F255" s="43" t="s">
        <v>757</v>
      </c>
      <c r="G255" s="44">
        <v>15.24</v>
      </c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39">
        <f t="shared" si="16"/>
        <v>15.24</v>
      </c>
      <c r="S255" s="40"/>
      <c r="T255" s="40"/>
    </row>
    <row r="256" s="19" customFormat="1" ht="30" customHeight="1" spans="1:20">
      <c r="A256" s="41" t="s">
        <v>767</v>
      </c>
      <c r="B256" s="42" t="s">
        <v>768</v>
      </c>
      <c r="C256" s="42" t="s">
        <v>769</v>
      </c>
      <c r="D256" s="40">
        <v>6</v>
      </c>
      <c r="E256" s="40">
        <v>2</v>
      </c>
      <c r="F256" s="43" t="s">
        <v>757</v>
      </c>
      <c r="G256" s="44">
        <v>10.2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39">
        <f t="shared" si="16"/>
        <v>10.2</v>
      </c>
      <c r="S256" s="40"/>
      <c r="T256" s="40"/>
    </row>
    <row r="257" s="19" customFormat="1" ht="30" customHeight="1" spans="1:20">
      <c r="A257" s="41" t="s">
        <v>770</v>
      </c>
      <c r="B257" s="42" t="s">
        <v>771</v>
      </c>
      <c r="C257" s="42" t="s">
        <v>772</v>
      </c>
      <c r="D257" s="40">
        <v>9</v>
      </c>
      <c r="E257" s="40">
        <v>6</v>
      </c>
      <c r="F257" s="43" t="s">
        <v>757</v>
      </c>
      <c r="G257" s="44">
        <v>12.18</v>
      </c>
      <c r="H257" s="45"/>
      <c r="I257" s="45">
        <v>8.96</v>
      </c>
      <c r="J257" s="45"/>
      <c r="K257" s="45"/>
      <c r="L257" s="45"/>
      <c r="M257" s="45"/>
      <c r="N257" s="45"/>
      <c r="O257" s="45"/>
      <c r="P257" s="45"/>
      <c r="Q257" s="45"/>
      <c r="R257" s="39">
        <f t="shared" si="16"/>
        <v>21.14</v>
      </c>
      <c r="S257" s="40"/>
      <c r="T257" s="40"/>
    </row>
    <row r="258" s="19" customFormat="1" ht="30" customHeight="1" spans="1:20">
      <c r="A258" s="41" t="s">
        <v>773</v>
      </c>
      <c r="B258" s="42" t="s">
        <v>774</v>
      </c>
      <c r="C258" s="42" t="s">
        <v>775</v>
      </c>
      <c r="D258" s="40">
        <v>3</v>
      </c>
      <c r="E258" s="40">
        <v>3</v>
      </c>
      <c r="F258" s="43" t="s">
        <v>757</v>
      </c>
      <c r="G258" s="44">
        <v>3.58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39">
        <f t="shared" si="16"/>
        <v>3.58</v>
      </c>
      <c r="S258" s="40"/>
      <c r="T258" s="40"/>
    </row>
    <row r="259" s="19" customFormat="1" ht="30" customHeight="1" spans="1:20">
      <c r="A259" s="41" t="s">
        <v>776</v>
      </c>
      <c r="B259" s="42" t="s">
        <v>777</v>
      </c>
      <c r="C259" s="42" t="s">
        <v>778</v>
      </c>
      <c r="D259" s="40">
        <v>2</v>
      </c>
      <c r="E259" s="40">
        <v>2</v>
      </c>
      <c r="F259" s="43" t="s">
        <v>757</v>
      </c>
      <c r="G259" s="44">
        <v>6.13</v>
      </c>
      <c r="H259" s="45"/>
      <c r="I259" s="48">
        <v>14.89</v>
      </c>
      <c r="J259" s="45"/>
      <c r="K259" s="45"/>
      <c r="L259" s="45"/>
      <c r="M259" s="45"/>
      <c r="N259" s="45"/>
      <c r="O259" s="45"/>
      <c r="P259" s="45"/>
      <c r="Q259" s="45"/>
      <c r="R259" s="39">
        <f t="shared" si="16"/>
        <v>21.02</v>
      </c>
      <c r="S259" s="40"/>
      <c r="T259" s="40"/>
    </row>
    <row r="260" ht="30" customHeight="1" spans="1:20">
      <c r="A260" s="41" t="s">
        <v>779</v>
      </c>
      <c r="B260" s="42" t="s">
        <v>780</v>
      </c>
      <c r="C260" s="42" t="s">
        <v>781</v>
      </c>
      <c r="D260" s="40">
        <v>3</v>
      </c>
      <c r="E260" s="40">
        <v>1</v>
      </c>
      <c r="F260" s="43" t="s">
        <v>757</v>
      </c>
      <c r="G260" s="44">
        <v>12</v>
      </c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39">
        <f t="shared" si="16"/>
        <v>12</v>
      </c>
      <c r="S260" s="40"/>
      <c r="T260" s="40"/>
    </row>
    <row r="261" ht="30" customHeight="1" spans="1:20">
      <c r="A261" s="41" t="s">
        <v>782</v>
      </c>
      <c r="B261" s="42" t="s">
        <v>783</v>
      </c>
      <c r="C261" s="42" t="s">
        <v>784</v>
      </c>
      <c r="D261" s="40">
        <v>1</v>
      </c>
      <c r="E261" s="40">
        <v>1</v>
      </c>
      <c r="F261" s="43" t="s">
        <v>757</v>
      </c>
      <c r="G261" s="44">
        <v>14.89</v>
      </c>
      <c r="H261" s="45"/>
      <c r="I261" s="45"/>
      <c r="J261" s="48">
        <v>14.89</v>
      </c>
      <c r="K261" s="45"/>
      <c r="L261" s="45"/>
      <c r="M261" s="45"/>
      <c r="N261" s="45"/>
      <c r="O261" s="45"/>
      <c r="P261" s="45"/>
      <c r="Q261" s="45"/>
      <c r="R261" s="39">
        <f t="shared" si="16"/>
        <v>0</v>
      </c>
      <c r="S261" s="40"/>
      <c r="T261" s="40"/>
    </row>
    <row r="262" ht="30" customHeight="1" spans="1:20">
      <c r="A262" s="41" t="s">
        <v>785</v>
      </c>
      <c r="B262" s="42" t="s">
        <v>786</v>
      </c>
      <c r="C262" s="42" t="s">
        <v>787</v>
      </c>
      <c r="D262" s="40">
        <v>4</v>
      </c>
      <c r="E262" s="40">
        <v>1</v>
      </c>
      <c r="F262" s="43" t="s">
        <v>757</v>
      </c>
      <c r="G262" s="44">
        <v>7.43</v>
      </c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39">
        <f t="shared" si="16"/>
        <v>7.43</v>
      </c>
      <c r="S262" s="40"/>
      <c r="T262" s="40"/>
    </row>
    <row r="263" ht="30" customHeight="1" spans="1:20">
      <c r="A263" s="41" t="s">
        <v>788</v>
      </c>
      <c r="B263" s="42" t="s">
        <v>789</v>
      </c>
      <c r="C263" s="42" t="s">
        <v>790</v>
      </c>
      <c r="D263" s="40">
        <v>6</v>
      </c>
      <c r="E263" s="40">
        <v>2</v>
      </c>
      <c r="F263" s="43" t="s">
        <v>757</v>
      </c>
      <c r="G263" s="44">
        <v>9.99</v>
      </c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39">
        <f t="shared" si="16"/>
        <v>9.99</v>
      </c>
      <c r="S263" s="40"/>
      <c r="T263" s="40"/>
    </row>
    <row r="264" ht="30" customHeight="1" spans="1:20">
      <c r="A264" s="41" t="s">
        <v>791</v>
      </c>
      <c r="B264" s="42" t="s">
        <v>792</v>
      </c>
      <c r="C264" s="42" t="s">
        <v>793</v>
      </c>
      <c r="D264" s="40">
        <v>2</v>
      </c>
      <c r="E264" s="40">
        <v>0</v>
      </c>
      <c r="F264" s="43" t="s">
        <v>757</v>
      </c>
      <c r="G264" s="44">
        <v>17.31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39">
        <f t="shared" si="16"/>
        <v>17.31</v>
      </c>
      <c r="S264" s="40"/>
      <c r="T264" s="40"/>
    </row>
    <row r="265" ht="30" customHeight="1" spans="1:20">
      <c r="A265" s="41" t="s">
        <v>794</v>
      </c>
      <c r="B265" s="42" t="s">
        <v>795</v>
      </c>
      <c r="C265" s="42" t="s">
        <v>796</v>
      </c>
      <c r="D265" s="40">
        <v>4</v>
      </c>
      <c r="E265" s="40">
        <v>4</v>
      </c>
      <c r="F265" s="43" t="s">
        <v>757</v>
      </c>
      <c r="G265" s="44">
        <v>6.48</v>
      </c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39">
        <f t="shared" si="16"/>
        <v>6.48</v>
      </c>
      <c r="S265" s="40"/>
      <c r="T265" s="40"/>
    </row>
    <row r="266" ht="30" customHeight="1" spans="1:20">
      <c r="A266" s="41" t="s">
        <v>797</v>
      </c>
      <c r="B266" s="42" t="s">
        <v>798</v>
      </c>
      <c r="C266" s="42" t="s">
        <v>799</v>
      </c>
      <c r="D266" s="40">
        <v>7</v>
      </c>
      <c r="E266" s="40">
        <v>4</v>
      </c>
      <c r="F266" s="43" t="s">
        <v>757</v>
      </c>
      <c r="G266" s="44">
        <v>13.94</v>
      </c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39">
        <f t="shared" si="16"/>
        <v>13.94</v>
      </c>
      <c r="S266" s="40"/>
      <c r="T266" s="40"/>
    </row>
    <row r="267" ht="30" customHeight="1" spans="1:20">
      <c r="A267" s="41" t="s">
        <v>800</v>
      </c>
      <c r="B267" s="42" t="s">
        <v>801</v>
      </c>
      <c r="C267" s="42" t="s">
        <v>802</v>
      </c>
      <c r="D267" s="40">
        <v>3</v>
      </c>
      <c r="E267" s="40">
        <v>3</v>
      </c>
      <c r="F267" s="43" t="s">
        <v>757</v>
      </c>
      <c r="G267" s="44">
        <v>8.08</v>
      </c>
      <c r="H267" s="45"/>
      <c r="I267" s="45">
        <v>1.52</v>
      </c>
      <c r="J267" s="45"/>
      <c r="K267" s="45"/>
      <c r="L267" s="45"/>
      <c r="M267" s="45"/>
      <c r="N267" s="45"/>
      <c r="O267" s="45"/>
      <c r="P267" s="45"/>
      <c r="Q267" s="45"/>
      <c r="R267" s="39">
        <f t="shared" si="16"/>
        <v>9.6</v>
      </c>
      <c r="S267" s="40"/>
      <c r="T267" s="40"/>
    </row>
    <row r="268" ht="30" customHeight="1" spans="1:20">
      <c r="A268" s="41" t="s">
        <v>803</v>
      </c>
      <c r="B268" s="42" t="s">
        <v>804</v>
      </c>
      <c r="C268" s="42" t="s">
        <v>805</v>
      </c>
      <c r="D268" s="40">
        <v>1</v>
      </c>
      <c r="E268" s="40">
        <v>0</v>
      </c>
      <c r="F268" s="43" t="s">
        <v>757</v>
      </c>
      <c r="G268" s="44">
        <v>10.42</v>
      </c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39">
        <f t="shared" si="16"/>
        <v>10.42</v>
      </c>
      <c r="S268" s="40"/>
      <c r="T268" s="40"/>
    </row>
    <row r="269" ht="30" customHeight="1" spans="1:20">
      <c r="A269" s="41" t="s">
        <v>806</v>
      </c>
      <c r="B269" s="42" t="s">
        <v>807</v>
      </c>
      <c r="C269" s="42" t="s">
        <v>808</v>
      </c>
      <c r="D269" s="40">
        <v>2</v>
      </c>
      <c r="E269" s="40">
        <v>0</v>
      </c>
      <c r="F269" s="43" t="s">
        <v>757</v>
      </c>
      <c r="G269" s="44">
        <v>12.55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39">
        <f t="shared" si="16"/>
        <v>12.55</v>
      </c>
      <c r="S269" s="40"/>
      <c r="T269" s="40"/>
    </row>
    <row r="270" ht="30" customHeight="1" spans="1:20">
      <c r="A270" s="41" t="s">
        <v>809</v>
      </c>
      <c r="B270" s="42" t="s">
        <v>810</v>
      </c>
      <c r="C270" s="42" t="s">
        <v>811</v>
      </c>
      <c r="D270" s="40">
        <v>3</v>
      </c>
      <c r="E270" s="40">
        <v>1</v>
      </c>
      <c r="F270" s="43" t="s">
        <v>757</v>
      </c>
      <c r="G270" s="44">
        <v>10.16</v>
      </c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39">
        <f t="shared" si="16"/>
        <v>10.16</v>
      </c>
      <c r="S270" s="40"/>
      <c r="T270" s="40"/>
    </row>
    <row r="271" ht="30" customHeight="1" spans="1:20">
      <c r="A271" s="41" t="s">
        <v>812</v>
      </c>
      <c r="B271" s="42" t="s">
        <v>813</v>
      </c>
      <c r="C271" s="42" t="s">
        <v>814</v>
      </c>
      <c r="D271" s="40">
        <v>3</v>
      </c>
      <c r="E271" s="40">
        <v>3</v>
      </c>
      <c r="F271" s="43" t="s">
        <v>757</v>
      </c>
      <c r="G271" s="44">
        <v>6.1</v>
      </c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39">
        <f t="shared" ref="R271:R286" si="17">G271+H271+I271-J271-K271</f>
        <v>6.1</v>
      </c>
      <c r="S271" s="40"/>
      <c r="T271" s="40"/>
    </row>
    <row r="272" ht="30" customHeight="1" spans="1:20">
      <c r="A272" s="41" t="s">
        <v>815</v>
      </c>
      <c r="B272" s="42" t="s">
        <v>816</v>
      </c>
      <c r="C272" s="42" t="s">
        <v>817</v>
      </c>
      <c r="D272" s="40">
        <v>3</v>
      </c>
      <c r="E272" s="40">
        <v>3</v>
      </c>
      <c r="F272" s="43" t="s">
        <v>757</v>
      </c>
      <c r="G272" s="44">
        <v>23.78</v>
      </c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39">
        <f t="shared" si="17"/>
        <v>23.78</v>
      </c>
      <c r="S272" s="40"/>
      <c r="T272" s="40"/>
    </row>
    <row r="273" ht="30" customHeight="1" spans="1:20">
      <c r="A273" s="41" t="s">
        <v>818</v>
      </c>
      <c r="B273" s="42" t="s">
        <v>819</v>
      </c>
      <c r="C273" s="42" t="s">
        <v>820</v>
      </c>
      <c r="D273" s="40">
        <v>2</v>
      </c>
      <c r="E273" s="40">
        <v>1</v>
      </c>
      <c r="F273" s="43" t="s">
        <v>757</v>
      </c>
      <c r="G273" s="44">
        <v>19.15</v>
      </c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39">
        <f t="shared" si="17"/>
        <v>19.15</v>
      </c>
      <c r="S273" s="40"/>
      <c r="T273" s="40"/>
    </row>
    <row r="274" ht="30" customHeight="1" spans="1:20">
      <c r="A274" s="41" t="s">
        <v>821</v>
      </c>
      <c r="B274" s="42" t="s">
        <v>822</v>
      </c>
      <c r="C274" s="42" t="s">
        <v>823</v>
      </c>
      <c r="D274" s="40">
        <v>5</v>
      </c>
      <c r="E274" s="40">
        <v>4</v>
      </c>
      <c r="F274" s="43" t="s">
        <v>757</v>
      </c>
      <c r="G274" s="44">
        <v>33.42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39">
        <f t="shared" si="17"/>
        <v>33.42</v>
      </c>
      <c r="S274" s="40"/>
      <c r="T274" s="40"/>
    </row>
    <row r="275" ht="30" customHeight="1" spans="1:20">
      <c r="A275" s="41" t="s">
        <v>824</v>
      </c>
      <c r="B275" s="42" t="s">
        <v>825</v>
      </c>
      <c r="C275" s="42" t="s">
        <v>360</v>
      </c>
      <c r="D275" s="40">
        <v>2</v>
      </c>
      <c r="E275" s="40">
        <v>1</v>
      </c>
      <c r="F275" s="43" t="s">
        <v>757</v>
      </c>
      <c r="G275" s="44">
        <v>8.68</v>
      </c>
      <c r="H275" s="45"/>
      <c r="I275" s="45"/>
      <c r="J275" s="45"/>
      <c r="K275" s="45">
        <v>7.52</v>
      </c>
      <c r="L275" s="45"/>
      <c r="M275" s="45"/>
      <c r="N275" s="45"/>
      <c r="O275" s="45">
        <v>7.52</v>
      </c>
      <c r="P275" s="45"/>
      <c r="Q275" s="45"/>
      <c r="R275" s="39">
        <f t="shared" si="17"/>
        <v>1.16</v>
      </c>
      <c r="S275" s="40"/>
      <c r="T275" s="40"/>
    </row>
    <row r="276" ht="30" customHeight="1" spans="1:20">
      <c r="A276" s="41" t="s">
        <v>826</v>
      </c>
      <c r="B276" s="42" t="s">
        <v>827</v>
      </c>
      <c r="C276" s="42" t="s">
        <v>828</v>
      </c>
      <c r="D276" s="40">
        <v>3</v>
      </c>
      <c r="E276" s="40">
        <v>3</v>
      </c>
      <c r="F276" s="43" t="s">
        <v>757</v>
      </c>
      <c r="G276" s="44">
        <v>11.55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39">
        <f t="shared" si="17"/>
        <v>11.55</v>
      </c>
      <c r="S276" s="40"/>
      <c r="T276" s="40"/>
    </row>
    <row r="277" ht="30" customHeight="1" spans="1:20">
      <c r="A277" s="41" t="s">
        <v>829</v>
      </c>
      <c r="B277" s="42" t="s">
        <v>830</v>
      </c>
      <c r="C277" s="42" t="s">
        <v>831</v>
      </c>
      <c r="D277" s="40">
        <v>4</v>
      </c>
      <c r="E277" s="40">
        <v>3</v>
      </c>
      <c r="F277" s="43" t="s">
        <v>757</v>
      </c>
      <c r="G277" s="44">
        <v>7.61</v>
      </c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39">
        <f t="shared" si="17"/>
        <v>7.61</v>
      </c>
      <c r="S277" s="40"/>
      <c r="T277" s="40"/>
    </row>
    <row r="278" ht="30" customHeight="1" spans="1:20">
      <c r="A278" s="41" t="s">
        <v>832</v>
      </c>
      <c r="B278" s="42" t="s">
        <v>833</v>
      </c>
      <c r="C278" s="42" t="s">
        <v>834</v>
      </c>
      <c r="D278" s="40">
        <v>4</v>
      </c>
      <c r="E278" s="40">
        <v>3</v>
      </c>
      <c r="F278" s="43" t="s">
        <v>757</v>
      </c>
      <c r="G278" s="44">
        <v>7.96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39">
        <f t="shared" si="17"/>
        <v>7.96</v>
      </c>
      <c r="S278" s="40"/>
      <c r="T278" s="40"/>
    </row>
    <row r="279" ht="30" customHeight="1" spans="1:20">
      <c r="A279" s="41" t="s">
        <v>835</v>
      </c>
      <c r="B279" s="42" t="s">
        <v>836</v>
      </c>
      <c r="C279" s="42" t="s">
        <v>837</v>
      </c>
      <c r="D279" s="40">
        <v>2</v>
      </c>
      <c r="E279" s="40">
        <v>1</v>
      </c>
      <c r="F279" s="43" t="s">
        <v>757</v>
      </c>
      <c r="G279" s="44">
        <v>11.66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39">
        <f t="shared" si="17"/>
        <v>11.66</v>
      </c>
      <c r="S279" s="40"/>
      <c r="T279" s="40"/>
    </row>
    <row r="280" ht="30" customHeight="1" spans="1:20">
      <c r="A280" s="41" t="s">
        <v>838</v>
      </c>
      <c r="B280" s="42" t="s">
        <v>839</v>
      </c>
      <c r="C280" s="42" t="s">
        <v>840</v>
      </c>
      <c r="D280" s="40">
        <v>3</v>
      </c>
      <c r="E280" s="40">
        <v>2</v>
      </c>
      <c r="F280" s="43" t="s">
        <v>757</v>
      </c>
      <c r="G280" s="44">
        <v>4.72</v>
      </c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39">
        <f t="shared" si="17"/>
        <v>4.72</v>
      </c>
      <c r="S280" s="40"/>
      <c r="T280" s="40"/>
    </row>
    <row r="281" ht="30" customHeight="1" spans="1:20">
      <c r="A281" s="41" t="s">
        <v>841</v>
      </c>
      <c r="B281" s="42" t="s">
        <v>842</v>
      </c>
      <c r="C281" s="42" t="s">
        <v>843</v>
      </c>
      <c r="D281" s="40">
        <v>4</v>
      </c>
      <c r="E281" s="40">
        <v>2</v>
      </c>
      <c r="F281" s="43" t="s">
        <v>757</v>
      </c>
      <c r="G281" s="44">
        <v>17.71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39">
        <f t="shared" si="17"/>
        <v>17.71</v>
      </c>
      <c r="S281" s="40"/>
      <c r="T281" s="40"/>
    </row>
    <row r="282" ht="30" customHeight="1" spans="1:20">
      <c r="A282" s="41" t="s">
        <v>844</v>
      </c>
      <c r="B282" s="42" t="s">
        <v>845</v>
      </c>
      <c r="C282" s="42" t="s">
        <v>846</v>
      </c>
      <c r="D282" s="40">
        <v>3</v>
      </c>
      <c r="E282" s="40">
        <v>3</v>
      </c>
      <c r="F282" s="43" t="s">
        <v>757</v>
      </c>
      <c r="G282" s="44">
        <v>6.18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39">
        <f t="shared" si="17"/>
        <v>6.18</v>
      </c>
      <c r="S282" s="40"/>
      <c r="T282" s="40"/>
    </row>
    <row r="283" ht="30" customHeight="1" spans="1:20">
      <c r="A283" s="41" t="s">
        <v>847</v>
      </c>
      <c r="B283" s="42" t="s">
        <v>848</v>
      </c>
      <c r="C283" s="42" t="s">
        <v>849</v>
      </c>
      <c r="D283" s="40">
        <v>2</v>
      </c>
      <c r="E283" s="40">
        <v>0</v>
      </c>
      <c r="F283" s="43" t="s">
        <v>757</v>
      </c>
      <c r="G283" s="44">
        <v>3.98</v>
      </c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39">
        <f t="shared" si="17"/>
        <v>3.98</v>
      </c>
      <c r="S283" s="40"/>
      <c r="T283" s="40"/>
    </row>
    <row r="284" ht="30" customHeight="1" spans="1:20">
      <c r="A284" s="41" t="s">
        <v>850</v>
      </c>
      <c r="B284" s="42" t="s">
        <v>851</v>
      </c>
      <c r="C284" s="42" t="s">
        <v>852</v>
      </c>
      <c r="D284" s="40">
        <v>2</v>
      </c>
      <c r="E284" s="40">
        <v>2</v>
      </c>
      <c r="F284" s="43" t="s">
        <v>757</v>
      </c>
      <c r="G284" s="44">
        <v>12.11</v>
      </c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39">
        <f t="shared" si="17"/>
        <v>12.11</v>
      </c>
      <c r="S284" s="40"/>
      <c r="T284" s="40"/>
    </row>
    <row r="285" ht="30" customHeight="1" spans="1:20">
      <c r="A285" s="41" t="s">
        <v>853</v>
      </c>
      <c r="B285" s="42" t="s">
        <v>854</v>
      </c>
      <c r="C285" s="42" t="s">
        <v>855</v>
      </c>
      <c r="D285" s="40">
        <v>4</v>
      </c>
      <c r="E285" s="40">
        <v>3</v>
      </c>
      <c r="F285" s="43" t="s">
        <v>757</v>
      </c>
      <c r="G285" s="44">
        <v>11.19</v>
      </c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39">
        <f t="shared" si="17"/>
        <v>11.19</v>
      </c>
      <c r="S285" s="40"/>
      <c r="T285" s="40"/>
    </row>
    <row r="286" ht="30" customHeight="1" spans="1:20">
      <c r="A286" s="41" t="s">
        <v>856</v>
      </c>
      <c r="B286" s="42" t="s">
        <v>857</v>
      </c>
      <c r="C286" s="42" t="s">
        <v>858</v>
      </c>
      <c r="D286" s="40">
        <v>3</v>
      </c>
      <c r="E286" s="40">
        <v>3</v>
      </c>
      <c r="F286" s="43" t="s">
        <v>757</v>
      </c>
      <c r="G286" s="44"/>
      <c r="H286" s="45"/>
      <c r="I286" s="45">
        <v>10.76</v>
      </c>
      <c r="J286" s="45"/>
      <c r="K286" s="45"/>
      <c r="L286" s="45"/>
      <c r="M286" s="45"/>
      <c r="N286" s="45"/>
      <c r="O286" s="45"/>
      <c r="P286" s="45"/>
      <c r="Q286" s="45"/>
      <c r="R286" s="39">
        <f t="shared" si="17"/>
        <v>10.76</v>
      </c>
      <c r="S286" s="40"/>
      <c r="T286" s="40"/>
    </row>
    <row r="287" ht="30" customHeight="1" spans="1:20">
      <c r="A287" s="59" t="s">
        <v>859</v>
      </c>
      <c r="B287" s="60"/>
      <c r="C287" s="60">
        <v>35</v>
      </c>
      <c r="D287" s="60"/>
      <c r="E287" s="60"/>
      <c r="F287" s="60"/>
      <c r="G287" s="61">
        <f>SUM(G252:G286)</f>
        <v>397.51</v>
      </c>
      <c r="H287" s="61">
        <f t="shared" ref="H287:R287" si="18">SUM(H252:H286)</f>
        <v>0</v>
      </c>
      <c r="I287" s="61">
        <f t="shared" si="18"/>
        <v>36.13</v>
      </c>
      <c r="J287" s="61">
        <f t="shared" si="18"/>
        <v>14.89</v>
      </c>
      <c r="K287" s="61">
        <f t="shared" si="18"/>
        <v>7.52</v>
      </c>
      <c r="L287" s="61">
        <f t="shared" si="18"/>
        <v>0</v>
      </c>
      <c r="M287" s="61">
        <f t="shared" si="18"/>
        <v>0</v>
      </c>
      <c r="N287" s="61">
        <f t="shared" si="18"/>
        <v>0</v>
      </c>
      <c r="O287" s="61">
        <f t="shared" si="18"/>
        <v>7.52</v>
      </c>
      <c r="P287" s="61">
        <f t="shared" si="18"/>
        <v>0</v>
      </c>
      <c r="Q287" s="61">
        <f t="shared" si="18"/>
        <v>0</v>
      </c>
      <c r="R287" s="61">
        <f t="shared" si="18"/>
        <v>411.23</v>
      </c>
      <c r="S287" s="60"/>
      <c r="T287" s="60"/>
    </row>
    <row r="288" ht="30" customHeight="1" spans="1:20">
      <c r="A288" s="62" t="s">
        <v>860</v>
      </c>
      <c r="B288" s="63"/>
      <c r="C288" s="63"/>
      <c r="D288" s="63"/>
      <c r="E288" s="63"/>
      <c r="F288" s="63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3"/>
      <c r="T288" s="63"/>
    </row>
    <row r="289" ht="30" customHeight="1" spans="1:20">
      <c r="A289" s="65" t="s">
        <v>861</v>
      </c>
      <c r="B289" s="66"/>
      <c r="C289" s="30"/>
      <c r="D289" s="30"/>
      <c r="E289" s="30"/>
      <c r="F289" s="30"/>
      <c r="G289" s="31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0"/>
      <c r="T289" s="30"/>
    </row>
  </sheetData>
  <autoFilter xmlns:etc="http://www.wps.cn/officeDocument/2017/etCustomData" ref="A5:T289" etc:filterBottomFollowUsedRange="0">
    <extLst/>
  </autoFilter>
  <mergeCells count="12">
    <mergeCell ref="A2:T2"/>
    <mergeCell ref="A3:T3"/>
    <mergeCell ref="C4:G4"/>
    <mergeCell ref="H4:J4"/>
    <mergeCell ref="K4:Q4"/>
    <mergeCell ref="A288:T288"/>
    <mergeCell ref="A289:T289"/>
    <mergeCell ref="A4:A5"/>
    <mergeCell ref="B4:B5"/>
    <mergeCell ref="R4:R5"/>
    <mergeCell ref="S4:S5"/>
    <mergeCell ref="T4:T5"/>
  </mergeCells>
  <printOptions horizontalCentered="1"/>
  <pageMargins left="0.306944444444444" right="0.306944444444444" top="0.751388888888889" bottom="0.751388888888889" header="0.298611111111111" footer="0.590277777777778"/>
  <pageSetup paperSize="8" scale="78" orientation="portrait" horizontalDpi="600"/>
  <headerFooter>
    <oddFooter>&amp;C第 &amp;P 页，共 &amp;N 页</oddFooter>
  </headerFooter>
  <rowBreaks count="8" manualBreakCount="8">
    <brk id="29" max="16383" man="1"/>
    <brk id="69" max="16383" man="1"/>
    <brk id="98" max="16383" man="1"/>
    <brk id="133" max="16383" man="1"/>
    <brk id="172" max="16383" man="1"/>
    <brk id="199" max="16383" man="1"/>
    <brk id="217" max="16383" man="1"/>
    <brk id="2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view="pageBreakPreview" zoomScaleNormal="100" workbookViewId="0">
      <selection activeCell="O9" sqref="O9"/>
    </sheetView>
  </sheetViews>
  <sheetFormatPr defaultColWidth="9" defaultRowHeight="13.5"/>
  <cols>
    <col min="1" max="1" width="6.375" style="1" customWidth="1"/>
    <col min="2" max="2" width="13" style="1" customWidth="1"/>
    <col min="3" max="3" width="6.75" style="1" customWidth="1"/>
    <col min="4" max="4" width="8.875" style="1" customWidth="1"/>
    <col min="5" max="5" width="8" style="1" customWidth="1"/>
    <col min="6" max="7" width="7.125" style="1" customWidth="1"/>
    <col min="8" max="8" width="9.75" style="1" customWidth="1"/>
    <col min="9" max="9" width="6.125" style="1" customWidth="1"/>
    <col min="10" max="10" width="6.75" style="1" customWidth="1"/>
    <col min="11" max="11" width="6.25" style="1" customWidth="1"/>
    <col min="12" max="12" width="9.25" style="1" customWidth="1"/>
    <col min="13" max="13" width="6.75" style="1" customWidth="1"/>
    <col min="14" max="14" width="9.5" style="1" customWidth="1"/>
    <col min="15" max="15" width="10.625" style="1" customWidth="1"/>
    <col min="16" max="16" width="7.375" style="1" customWidth="1"/>
    <col min="17" max="18" width="9" style="1"/>
    <col min="19" max="19" width="9.25" style="1"/>
    <col min="20" max="16384" width="9" style="1"/>
  </cols>
  <sheetData>
    <row r="1" s="1" customFormat="1" ht="14.25" spans="1:1">
      <c r="A1" s="3" t="s">
        <v>862</v>
      </c>
    </row>
    <row r="2" s="1" customFormat="1" ht="44" customHeight="1" spans="1:16">
      <c r="A2" s="4" t="s">
        <v>863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5" customHeight="1" spans="1:16">
      <c r="A3" s="6" t="s">
        <v>864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1" customHeight="1" spans="1:16">
      <c r="A4" s="7" t="s">
        <v>3</v>
      </c>
      <c r="B4" s="8" t="s">
        <v>865</v>
      </c>
      <c r="C4" s="9"/>
      <c r="D4" s="10"/>
      <c r="E4" s="8" t="s">
        <v>6</v>
      </c>
      <c r="F4" s="9"/>
      <c r="G4" s="10"/>
      <c r="H4" s="8" t="s">
        <v>7</v>
      </c>
      <c r="I4" s="9"/>
      <c r="J4" s="9"/>
      <c r="K4" s="9"/>
      <c r="L4" s="9"/>
      <c r="M4" s="9"/>
      <c r="N4" s="10"/>
      <c r="O4" s="17" t="s">
        <v>866</v>
      </c>
      <c r="P4" s="17" t="s">
        <v>9</v>
      </c>
    </row>
    <row r="5" s="1" customFormat="1" ht="108" customHeight="1" spans="1:16">
      <c r="A5" s="7" t="s">
        <v>3</v>
      </c>
      <c r="B5" s="7" t="s">
        <v>867</v>
      </c>
      <c r="C5" s="11" t="s">
        <v>868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869</v>
      </c>
      <c r="K5" s="7" t="s">
        <v>22</v>
      </c>
      <c r="L5" s="7" t="s">
        <v>23</v>
      </c>
      <c r="M5" s="7" t="s">
        <v>870</v>
      </c>
      <c r="N5" s="7" t="s">
        <v>25</v>
      </c>
      <c r="O5" s="18"/>
      <c r="P5" s="18"/>
    </row>
    <row r="6" s="1" customFormat="1" ht="25" customHeight="1" spans="1:16">
      <c r="A6" s="7" t="s">
        <v>871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</row>
    <row r="7" s="2" customFormat="1" ht="29" customHeight="1" spans="1:16">
      <c r="A7" s="13" t="s">
        <v>19</v>
      </c>
      <c r="B7" s="14"/>
      <c r="C7" s="14">
        <f>SUM(C8:C16)</f>
        <v>272</v>
      </c>
      <c r="D7" s="14">
        <f t="shared" ref="D7:O7" si="0">SUM(D8:D16)</f>
        <v>2462.81</v>
      </c>
      <c r="E7" s="14">
        <f t="shared" si="0"/>
        <v>0</v>
      </c>
      <c r="F7" s="14">
        <f t="shared" si="0"/>
        <v>202.02</v>
      </c>
      <c r="G7" s="14">
        <f t="shared" si="0"/>
        <v>48.27</v>
      </c>
      <c r="H7" s="14">
        <f t="shared" si="0"/>
        <v>91.41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91.41</v>
      </c>
      <c r="M7" s="14">
        <f t="shared" si="0"/>
        <v>0</v>
      </c>
      <c r="N7" s="14">
        <f t="shared" si="0"/>
        <v>0</v>
      </c>
      <c r="O7" s="14">
        <f t="shared" si="0"/>
        <v>2525.15</v>
      </c>
      <c r="P7" s="14" t="s">
        <v>872</v>
      </c>
    </row>
    <row r="8" s="1" customFormat="1" ht="22" customHeight="1" spans="1:16">
      <c r="A8" s="12">
        <v>1</v>
      </c>
      <c r="B8" s="15" t="s">
        <v>873</v>
      </c>
      <c r="C8" s="15">
        <v>22</v>
      </c>
      <c r="D8" s="15">
        <v>259.97</v>
      </c>
      <c r="E8" s="15">
        <v>0</v>
      </c>
      <c r="F8" s="15">
        <v>15.9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275.87</v>
      </c>
      <c r="P8" s="15" t="s">
        <v>872</v>
      </c>
    </row>
    <row r="9" s="1" customFormat="1" ht="22" customHeight="1" spans="1:16">
      <c r="A9" s="12">
        <v>2</v>
      </c>
      <c r="B9" s="15" t="s">
        <v>874</v>
      </c>
      <c r="C9" s="15">
        <v>39</v>
      </c>
      <c r="D9" s="15">
        <v>318.5</v>
      </c>
      <c r="E9" s="15">
        <v>0</v>
      </c>
      <c r="F9" s="15">
        <v>14.97</v>
      </c>
      <c r="G9" s="15">
        <v>8.99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324.48</v>
      </c>
      <c r="P9" s="15"/>
    </row>
    <row r="10" s="1" customFormat="1" ht="22" customHeight="1" spans="1:16">
      <c r="A10" s="12">
        <v>3</v>
      </c>
      <c r="B10" s="15" t="s">
        <v>875</v>
      </c>
      <c r="C10" s="15">
        <v>28</v>
      </c>
      <c r="D10" s="15">
        <v>294.12</v>
      </c>
      <c r="E10" s="15">
        <v>0</v>
      </c>
      <c r="F10" s="15">
        <v>35.4</v>
      </c>
      <c r="G10" s="15">
        <v>0</v>
      </c>
      <c r="H10" s="15">
        <v>13.52</v>
      </c>
      <c r="I10" s="15">
        <v>0</v>
      </c>
      <c r="J10" s="15">
        <v>0</v>
      </c>
      <c r="K10" s="15">
        <v>0</v>
      </c>
      <c r="L10" s="15">
        <v>13.52</v>
      </c>
      <c r="M10" s="15">
        <v>0</v>
      </c>
      <c r="N10" s="15">
        <v>0</v>
      </c>
      <c r="O10" s="15">
        <v>316</v>
      </c>
      <c r="P10" s="15"/>
    </row>
    <row r="11" s="1" customFormat="1" ht="22" customHeight="1" spans="1:16">
      <c r="A11" s="12">
        <v>4</v>
      </c>
      <c r="B11" s="15" t="s">
        <v>876</v>
      </c>
      <c r="C11" s="15">
        <v>34</v>
      </c>
      <c r="D11" s="15">
        <v>330.89</v>
      </c>
      <c r="E11" s="15">
        <v>0</v>
      </c>
      <c r="F11" s="15">
        <v>11.41</v>
      </c>
      <c r="G11" s="15">
        <v>4.19</v>
      </c>
      <c r="H11" s="15">
        <v>1.65</v>
      </c>
      <c r="I11" s="15">
        <v>0</v>
      </c>
      <c r="J11" s="15">
        <v>0</v>
      </c>
      <c r="K11" s="15">
        <v>0</v>
      </c>
      <c r="L11" s="15">
        <v>1.65</v>
      </c>
      <c r="M11" s="15">
        <v>0</v>
      </c>
      <c r="N11" s="15">
        <v>0</v>
      </c>
      <c r="O11" s="15">
        <v>336.46</v>
      </c>
      <c r="P11" s="15"/>
    </row>
    <row r="12" s="1" customFormat="1" ht="22" customHeight="1" spans="1:16">
      <c r="A12" s="12">
        <v>5</v>
      </c>
      <c r="B12" s="15" t="s">
        <v>877</v>
      </c>
      <c r="C12" s="15">
        <v>38</v>
      </c>
      <c r="D12" s="15">
        <v>259.64</v>
      </c>
      <c r="E12" s="15">
        <v>0</v>
      </c>
      <c r="F12" s="15">
        <v>58.52</v>
      </c>
      <c r="G12" s="15">
        <v>13.95</v>
      </c>
      <c r="H12" s="15">
        <v>10.4</v>
      </c>
      <c r="I12" s="15">
        <v>0</v>
      </c>
      <c r="J12" s="15">
        <v>0</v>
      </c>
      <c r="K12" s="15">
        <v>0</v>
      </c>
      <c r="L12" s="15">
        <v>10.4</v>
      </c>
      <c r="M12" s="15">
        <v>0</v>
      </c>
      <c r="N12" s="15">
        <v>0</v>
      </c>
      <c r="O12" s="15">
        <v>293.81</v>
      </c>
      <c r="P12" s="15"/>
    </row>
    <row r="13" s="1" customFormat="1" ht="22" customHeight="1" spans="1:16">
      <c r="A13" s="12">
        <v>6</v>
      </c>
      <c r="B13" s="15" t="s">
        <v>878</v>
      </c>
      <c r="C13" s="15">
        <v>26</v>
      </c>
      <c r="D13" s="15">
        <v>251.29</v>
      </c>
      <c r="E13" s="15">
        <v>0</v>
      </c>
      <c r="F13" s="15">
        <v>24.96</v>
      </c>
      <c r="G13" s="15">
        <v>6.25</v>
      </c>
      <c r="H13" s="15">
        <v>33.8</v>
      </c>
      <c r="I13" s="15">
        <v>0</v>
      </c>
      <c r="J13" s="15">
        <v>0</v>
      </c>
      <c r="K13" s="15">
        <v>0</v>
      </c>
      <c r="L13" s="15">
        <v>33.8</v>
      </c>
      <c r="M13" s="15">
        <v>0</v>
      </c>
      <c r="N13" s="15">
        <v>0</v>
      </c>
      <c r="O13" s="15">
        <v>236.2</v>
      </c>
      <c r="P13" s="15"/>
    </row>
    <row r="14" s="1" customFormat="1" ht="22" customHeight="1" spans="1:16">
      <c r="A14" s="12">
        <v>7</v>
      </c>
      <c r="B14" s="15" t="s">
        <v>879</v>
      </c>
      <c r="C14" s="15">
        <v>17</v>
      </c>
      <c r="D14" s="15">
        <v>168.84</v>
      </c>
      <c r="E14" s="15">
        <v>0</v>
      </c>
      <c r="F14" s="15">
        <v>0</v>
      </c>
      <c r="G14" s="15">
        <v>0</v>
      </c>
      <c r="H14" s="15">
        <v>18.13</v>
      </c>
      <c r="I14" s="15">
        <v>0</v>
      </c>
      <c r="J14" s="15">
        <v>0</v>
      </c>
      <c r="K14" s="15">
        <v>0</v>
      </c>
      <c r="L14" s="15">
        <v>18.13</v>
      </c>
      <c r="M14" s="15">
        <v>0</v>
      </c>
      <c r="N14" s="15">
        <v>0</v>
      </c>
      <c r="O14" s="15">
        <v>150.71</v>
      </c>
      <c r="P14" s="15"/>
    </row>
    <row r="15" s="1" customFormat="1" ht="22" customHeight="1" spans="1:16">
      <c r="A15" s="12">
        <v>8</v>
      </c>
      <c r="B15" s="15" t="s">
        <v>880</v>
      </c>
      <c r="C15" s="15">
        <v>33</v>
      </c>
      <c r="D15" s="15">
        <v>182.05</v>
      </c>
      <c r="E15" s="15">
        <v>0</v>
      </c>
      <c r="F15" s="15">
        <v>4.73</v>
      </c>
      <c r="G15" s="15">
        <v>0</v>
      </c>
      <c r="H15" s="15">
        <v>6.39</v>
      </c>
      <c r="I15" s="15">
        <v>0</v>
      </c>
      <c r="J15" s="15">
        <v>0</v>
      </c>
      <c r="K15" s="15">
        <v>0</v>
      </c>
      <c r="L15" s="15">
        <v>6.39</v>
      </c>
      <c r="M15" s="15">
        <v>0</v>
      </c>
      <c r="N15" s="15">
        <v>0</v>
      </c>
      <c r="O15" s="15">
        <v>180.39</v>
      </c>
      <c r="P15" s="15"/>
    </row>
    <row r="16" s="1" customFormat="1" ht="22" customHeight="1" spans="1:16">
      <c r="A16" s="12">
        <v>9</v>
      </c>
      <c r="B16" s="15" t="s">
        <v>881</v>
      </c>
      <c r="C16" s="15">
        <v>35</v>
      </c>
      <c r="D16" s="15">
        <v>397.51</v>
      </c>
      <c r="E16" s="15">
        <v>0</v>
      </c>
      <c r="F16" s="15">
        <v>36.13</v>
      </c>
      <c r="G16" s="15">
        <v>14.89</v>
      </c>
      <c r="H16" s="15">
        <v>7.52</v>
      </c>
      <c r="I16" s="15">
        <v>0</v>
      </c>
      <c r="J16" s="15">
        <v>0</v>
      </c>
      <c r="K16" s="15">
        <v>0</v>
      </c>
      <c r="L16" s="15">
        <v>7.52</v>
      </c>
      <c r="M16" s="15">
        <v>0</v>
      </c>
      <c r="N16" s="15">
        <v>0</v>
      </c>
      <c r="O16" s="15">
        <v>411.23</v>
      </c>
      <c r="P16" s="15"/>
    </row>
    <row r="17" s="1" customFormat="1" ht="18" customHeight="1" spans="1:16">
      <c r="A17" s="16" t="s">
        <v>882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</sheetData>
  <mergeCells count="8">
    <mergeCell ref="A2:P2"/>
    <mergeCell ref="A3:P3"/>
    <mergeCell ref="B4:D4"/>
    <mergeCell ref="E4:G4"/>
    <mergeCell ref="H4:N4"/>
    <mergeCell ref="A17:P17"/>
    <mergeCell ref="O4:O5"/>
    <mergeCell ref="P4:P5"/>
  </mergeCells>
  <printOptions horizontalCentered="1"/>
  <pageMargins left="0.751388888888889" right="0.75138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2024-08-28T01:50:00Z</dcterms:created>
  <dcterms:modified xsi:type="dcterms:W3CDTF">2025-05-27T04:02:04Z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1DF75F13A56F4937B7BA4035FE3FD446_13</vt:lpwstr>
  </property>
</Properties>
</file>