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1840" windowHeight="12465"/>
  </bookViews>
  <sheets>
    <sheet name="党费测算表" sheetId="2" r:id="rId1"/>
    <sheet name="党员签到表" sheetId="3" r:id="rId2"/>
  </sheets>
  <calcPr calcId="124519"/>
</workbook>
</file>

<file path=xl/calcChain.xml><?xml version="1.0" encoding="utf-8"?>
<calcChain xmlns="http://schemas.openxmlformats.org/spreadsheetml/2006/main">
  <c r="E46" i="2"/>
  <c r="G46"/>
  <c r="H46"/>
  <c r="F46"/>
  <c r="G8"/>
  <c r="F7"/>
  <c r="H11"/>
  <c r="G11"/>
  <c r="H9"/>
  <c r="H22"/>
  <c r="H24"/>
  <c r="G9"/>
  <c r="G10"/>
  <c r="G12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H32" s="1"/>
  <c r="G33"/>
  <c r="G34"/>
  <c r="G35"/>
  <c r="H35" s="1"/>
  <c r="G36"/>
  <c r="G37"/>
  <c r="G38"/>
  <c r="G39"/>
  <c r="G40"/>
  <c r="G41"/>
  <c r="G42"/>
  <c r="G43"/>
  <c r="G44"/>
  <c r="H44" s="1"/>
  <c r="E45"/>
  <c r="F45" s="1"/>
  <c r="F9"/>
  <c r="F10"/>
  <c r="F12"/>
  <c r="F15"/>
  <c r="F16"/>
  <c r="F17"/>
  <c r="F18"/>
  <c r="F19"/>
  <c r="F20"/>
  <c r="F21"/>
  <c r="F22"/>
  <c r="F23"/>
  <c r="F24"/>
  <c r="F25"/>
  <c r="H25" s="1"/>
  <c r="F26"/>
  <c r="F27"/>
  <c r="F28"/>
  <c r="F29"/>
  <c r="F30"/>
  <c r="F31"/>
  <c r="F32"/>
  <c r="F33"/>
  <c r="F34"/>
  <c r="F35"/>
  <c r="F36"/>
  <c r="F37"/>
  <c r="H37" s="1"/>
  <c r="F38"/>
  <c r="F39"/>
  <c r="F40"/>
  <c r="F41"/>
  <c r="F42"/>
  <c r="F43"/>
  <c r="F44"/>
  <c r="E19"/>
  <c r="E18"/>
  <c r="F13"/>
  <c r="E14"/>
  <c r="G14" s="1"/>
  <c r="F8" l="1"/>
  <c r="H8" s="1"/>
  <c r="G7"/>
  <c r="H7" s="1"/>
  <c r="H42"/>
  <c r="H10"/>
  <c r="G13"/>
  <c r="H13" s="1"/>
  <c r="H26"/>
  <c r="H29"/>
  <c r="H19"/>
  <c r="H38"/>
  <c r="H40"/>
  <c r="H30"/>
  <c r="H33"/>
  <c r="H39"/>
  <c r="H15"/>
  <c r="H17"/>
  <c r="H20"/>
  <c r="H27"/>
  <c r="H16"/>
  <c r="H18"/>
  <c r="H21"/>
  <c r="H45"/>
  <c r="H41"/>
  <c r="G45"/>
  <c r="H43"/>
  <c r="F14"/>
  <c r="H14" s="1"/>
  <c r="H34"/>
  <c r="H31"/>
  <c r="H23"/>
  <c r="H36"/>
  <c r="H12"/>
  <c r="H28"/>
</calcChain>
</file>

<file path=xl/sharedStrings.xml><?xml version="1.0" encoding="utf-8"?>
<sst xmlns="http://schemas.openxmlformats.org/spreadsheetml/2006/main" count="108" uniqueCount="101">
  <si>
    <t xml:space="preserve"> </t>
  </si>
  <si>
    <t>姓  名</t>
  </si>
  <si>
    <t>职务（职称）</t>
  </si>
  <si>
    <t>交纳比例</t>
  </si>
  <si>
    <t xml:space="preserve">月应交纳党费数    </t>
  </si>
  <si>
    <t xml:space="preserve">上半年应交纳党费       </t>
  </si>
  <si>
    <t xml:space="preserve">下半年应交纳党费       </t>
  </si>
  <si>
    <t>全年应交纳党费数</t>
  </si>
  <si>
    <t>备注</t>
  </si>
  <si>
    <t>合  计</t>
  </si>
  <si>
    <t>―</t>
  </si>
  <si>
    <t>张先才</t>
  </si>
  <si>
    <t>解春明</t>
  </si>
  <si>
    <t>陈建玲</t>
  </si>
  <si>
    <t>徐海波</t>
  </si>
  <si>
    <t>杨平</t>
  </si>
  <si>
    <t>杨日顺</t>
  </si>
  <si>
    <t>刘德胜</t>
  </si>
  <si>
    <t>刘富强</t>
  </si>
  <si>
    <t>江明儒</t>
  </si>
  <si>
    <t>王普英</t>
  </si>
  <si>
    <t>张文明</t>
  </si>
  <si>
    <t>刘志勇</t>
  </si>
  <si>
    <t>刘朋</t>
  </si>
  <si>
    <t>魏保国</t>
  </si>
  <si>
    <t>靳文武</t>
  </si>
  <si>
    <t>赵良付</t>
  </si>
  <si>
    <t>文加轮</t>
  </si>
  <si>
    <t>包宗付</t>
  </si>
  <si>
    <t>张先国</t>
  </si>
  <si>
    <t>贾军</t>
  </si>
  <si>
    <t>文庆生</t>
  </si>
  <si>
    <t>解贵阳</t>
  </si>
  <si>
    <t>解贵华</t>
  </si>
  <si>
    <t>毛新成</t>
  </si>
  <si>
    <t>毛新周</t>
  </si>
  <si>
    <t>代大华</t>
  </si>
  <si>
    <t>靳云合</t>
  </si>
  <si>
    <t>刘爱莲</t>
  </si>
  <si>
    <t>林帮才</t>
  </si>
  <si>
    <t>徐友谊</t>
  </si>
  <si>
    <t>刘德义</t>
  </si>
  <si>
    <t>余名学</t>
  </si>
  <si>
    <t>罗学付</t>
  </si>
  <si>
    <t>刘道义</t>
  </si>
  <si>
    <t>杨道新</t>
  </si>
  <si>
    <t>杨日明</t>
  </si>
  <si>
    <t>文永宏</t>
  </si>
  <si>
    <t>陈浩</t>
  </si>
  <si>
    <t>书记</t>
    <phoneticPr fontId="2" type="noConversion"/>
  </si>
  <si>
    <t>主任</t>
    <phoneticPr fontId="2" type="noConversion"/>
  </si>
  <si>
    <t>妇联主席</t>
    <phoneticPr fontId="2" type="noConversion"/>
  </si>
  <si>
    <t>网络员</t>
    <phoneticPr fontId="2" type="noConversion"/>
  </si>
  <si>
    <t>医生</t>
    <phoneticPr fontId="2" type="noConversion"/>
  </si>
  <si>
    <t>填报单位（盖章）：           基层党组织书记（签字）：          填报人（签字）：</t>
    <phoneticPr fontId="2" type="noConversion"/>
  </si>
  <si>
    <t>解河村    月党员学习签到表</t>
    <phoneticPr fontId="13" type="noConversion"/>
  </si>
  <si>
    <t>序号</t>
    <phoneticPr fontId="13" type="noConversion"/>
  </si>
  <si>
    <t>姓名</t>
    <phoneticPr fontId="13" type="noConversion"/>
  </si>
  <si>
    <t>签到</t>
    <phoneticPr fontId="13" type="noConversion"/>
  </si>
  <si>
    <t>备注</t>
    <phoneticPr fontId="13" type="noConversion"/>
  </si>
  <si>
    <t>张先才</t>
    <phoneticPr fontId="13" type="noConversion"/>
  </si>
  <si>
    <t>贾军</t>
    <phoneticPr fontId="13" type="noConversion"/>
  </si>
  <si>
    <t>解春明</t>
    <phoneticPr fontId="13" type="noConversion"/>
  </si>
  <si>
    <t>文庆生</t>
    <phoneticPr fontId="13" type="noConversion"/>
  </si>
  <si>
    <t>陈建玲</t>
    <phoneticPr fontId="13" type="noConversion"/>
  </si>
  <si>
    <t>解贵阳</t>
    <phoneticPr fontId="13" type="noConversion"/>
  </si>
  <si>
    <t>徐海波</t>
    <phoneticPr fontId="13" type="noConversion"/>
  </si>
  <si>
    <t>解贵华</t>
    <phoneticPr fontId="13" type="noConversion"/>
  </si>
  <si>
    <t>杨平</t>
    <phoneticPr fontId="13" type="noConversion"/>
  </si>
  <si>
    <t>毛新成</t>
    <phoneticPr fontId="13" type="noConversion"/>
  </si>
  <si>
    <t>杨日顺</t>
    <phoneticPr fontId="13" type="noConversion"/>
  </si>
  <si>
    <t>毛新周</t>
    <phoneticPr fontId="13" type="noConversion"/>
  </si>
  <si>
    <t>刘德胜</t>
    <phoneticPr fontId="13" type="noConversion"/>
  </si>
  <si>
    <t>代大华</t>
    <phoneticPr fontId="13" type="noConversion"/>
  </si>
  <si>
    <t>刘富强</t>
    <phoneticPr fontId="13" type="noConversion"/>
  </si>
  <si>
    <t>靳云合</t>
    <phoneticPr fontId="13" type="noConversion"/>
  </si>
  <si>
    <t>江明儒</t>
    <phoneticPr fontId="13" type="noConversion"/>
  </si>
  <si>
    <t>刘爱莲</t>
    <phoneticPr fontId="13" type="noConversion"/>
  </si>
  <si>
    <t>王普英</t>
    <phoneticPr fontId="13" type="noConversion"/>
  </si>
  <si>
    <t>林帮才</t>
    <phoneticPr fontId="13" type="noConversion"/>
  </si>
  <si>
    <t>张文明</t>
    <phoneticPr fontId="13" type="noConversion"/>
  </si>
  <si>
    <t>徐友谊</t>
    <phoneticPr fontId="13" type="noConversion"/>
  </si>
  <si>
    <t>刘志勇</t>
    <phoneticPr fontId="13" type="noConversion"/>
  </si>
  <si>
    <t>刘德义</t>
    <phoneticPr fontId="13" type="noConversion"/>
  </si>
  <si>
    <t>刘朋</t>
    <phoneticPr fontId="13" type="noConversion"/>
  </si>
  <si>
    <t>余名学</t>
    <phoneticPr fontId="13" type="noConversion"/>
  </si>
  <si>
    <t>魏保国</t>
    <phoneticPr fontId="13" type="noConversion"/>
  </si>
  <si>
    <t>罗学付</t>
    <phoneticPr fontId="13" type="noConversion"/>
  </si>
  <si>
    <t>靳文武</t>
    <phoneticPr fontId="13" type="noConversion"/>
  </si>
  <si>
    <t>刘道义</t>
    <phoneticPr fontId="13" type="noConversion"/>
  </si>
  <si>
    <t>赵良付</t>
    <phoneticPr fontId="13" type="noConversion"/>
  </si>
  <si>
    <t>杨道新</t>
    <phoneticPr fontId="13" type="noConversion"/>
  </si>
  <si>
    <t>文加轮</t>
    <phoneticPr fontId="13" type="noConversion"/>
  </si>
  <si>
    <t>杨日明</t>
    <phoneticPr fontId="13" type="noConversion"/>
  </si>
  <si>
    <t>包宗付</t>
    <phoneticPr fontId="13" type="noConversion"/>
  </si>
  <si>
    <t>文永宏</t>
    <phoneticPr fontId="13" type="noConversion"/>
  </si>
  <si>
    <t>陈浩</t>
    <phoneticPr fontId="13" type="noConversion"/>
  </si>
  <si>
    <t>张先国</t>
    <phoneticPr fontId="13" type="noConversion"/>
  </si>
  <si>
    <t>缴纳基数</t>
    <phoneticPr fontId="2" type="noConversion"/>
  </si>
  <si>
    <t>田慧</t>
    <phoneticPr fontId="2" type="noConversion"/>
  </si>
  <si>
    <r>
      <t xml:space="preserve">  解河</t>
    </r>
    <r>
      <rPr>
        <sz val="20"/>
        <color indexed="8"/>
        <rFont val="方正小标宋简体"/>
        <charset val="134"/>
      </rPr>
      <t>村党支部党费测算明细表</t>
    </r>
    <phoneticPr fontId="2" type="noConversion"/>
  </si>
</sst>
</file>

<file path=xl/styles.xml><?xml version="1.0" encoding="utf-8"?>
<styleSheet xmlns="http://schemas.openxmlformats.org/spreadsheetml/2006/main">
  <fonts count="16">
    <font>
      <sz val="12"/>
      <name val="宋体"/>
      <charset val="134"/>
    </font>
    <font>
      <sz val="20"/>
      <color indexed="8"/>
      <name val="方正小标宋简体"/>
      <charset val="134"/>
    </font>
    <font>
      <sz val="9"/>
      <name val="宋体"/>
      <family val="3"/>
      <charset val="134"/>
    </font>
    <font>
      <sz val="15"/>
      <color rgb="FF000000"/>
      <name val="楷体_GB2312"/>
      <charset val="134"/>
    </font>
    <font>
      <sz val="16"/>
      <color rgb="FF000000"/>
      <name val="黑体"/>
      <family val="3"/>
      <charset val="134"/>
    </font>
    <font>
      <sz val="20"/>
      <color rgb="FF000000"/>
      <name val="方正小标宋简体"/>
      <charset val="134"/>
    </font>
    <font>
      <sz val="12"/>
      <color rgb="FF000000"/>
      <name val="楷体_GB2312"/>
      <charset val="134"/>
    </font>
    <font>
      <sz val="12"/>
      <color rgb="FF000000"/>
      <name val="黑体"/>
      <family val="3"/>
      <charset val="134"/>
    </font>
    <font>
      <sz val="12"/>
      <name val="宋体"/>
      <family val="3"/>
      <charset val="134"/>
    </font>
    <font>
      <sz val="12"/>
      <name val="仿宋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仿宋_GB2312"/>
      <charset val="134"/>
    </font>
    <font>
      <sz val="24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zoomScaleSheetLayoutView="100" workbookViewId="0">
      <selection activeCell="A2" sqref="A2:I2"/>
    </sheetView>
  </sheetViews>
  <sheetFormatPr defaultColWidth="9" defaultRowHeight="14.25"/>
  <cols>
    <col min="1" max="1" width="9" customWidth="1"/>
    <col min="2" max="2" width="10.25" customWidth="1"/>
    <col min="3" max="3" width="10.625" style="5" customWidth="1"/>
    <col min="4" max="4" width="9.125" style="5" customWidth="1"/>
    <col min="5" max="5" width="8.875" style="5" customWidth="1"/>
    <col min="6" max="6" width="9.5" style="5" customWidth="1"/>
    <col min="7" max="7" width="9.625" style="5" customWidth="1"/>
    <col min="8" max="8" width="10" style="5" customWidth="1"/>
    <col min="9" max="9" width="11" style="5" customWidth="1"/>
  </cols>
  <sheetData>
    <row r="1" spans="1:9" ht="11.25" customHeight="1">
      <c r="A1" s="17"/>
      <c r="B1" s="17"/>
      <c r="C1" s="17"/>
      <c r="D1" s="17"/>
      <c r="E1" s="17"/>
      <c r="F1" s="17"/>
      <c r="G1" s="17"/>
      <c r="H1" s="17"/>
      <c r="I1" s="17"/>
    </row>
    <row r="2" spans="1:9" ht="25.5">
      <c r="A2" s="18" t="s">
        <v>100</v>
      </c>
      <c r="B2" s="18"/>
      <c r="C2" s="18"/>
      <c r="D2" s="18"/>
      <c r="E2" s="18"/>
      <c r="F2" s="18"/>
      <c r="G2" s="18"/>
      <c r="H2" s="18"/>
      <c r="I2" s="18"/>
    </row>
    <row r="3" spans="1:9" ht="21" customHeight="1">
      <c r="A3" s="19" t="s">
        <v>54</v>
      </c>
      <c r="B3" s="19"/>
      <c r="C3" s="19"/>
      <c r="D3" s="19"/>
      <c r="E3" s="19"/>
      <c r="F3" s="19"/>
      <c r="G3" s="19"/>
      <c r="H3" s="19"/>
      <c r="I3" s="19"/>
    </row>
    <row r="4" spans="1:9" ht="6.75" customHeight="1">
      <c r="A4" s="1" t="s">
        <v>0</v>
      </c>
    </row>
    <row r="5" spans="1:9">
      <c r="A5" s="20" t="s">
        <v>1</v>
      </c>
      <c r="B5" s="20" t="s">
        <v>2</v>
      </c>
      <c r="C5" s="20" t="s">
        <v>98</v>
      </c>
      <c r="D5" s="20" t="s">
        <v>3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</row>
    <row r="6" spans="1:9" ht="18.75" customHeight="1">
      <c r="A6" s="20"/>
      <c r="B6" s="20"/>
      <c r="C6" s="20"/>
      <c r="D6" s="20"/>
      <c r="E6" s="20"/>
      <c r="F6" s="20"/>
      <c r="G6" s="20"/>
      <c r="H6" s="20"/>
      <c r="I6" s="20"/>
    </row>
    <row r="7" spans="1:9" s="10" customFormat="1" ht="17.25" customHeight="1">
      <c r="A7" s="7" t="s">
        <v>14</v>
      </c>
      <c r="B7" s="8" t="s">
        <v>49</v>
      </c>
      <c r="C7" s="8">
        <v>748.34</v>
      </c>
      <c r="D7" s="9">
        <v>5.0000000000000001E-3</v>
      </c>
      <c r="E7" s="8">
        <v>4</v>
      </c>
      <c r="F7" s="8">
        <f>E7*6</f>
        <v>24</v>
      </c>
      <c r="G7" s="8">
        <f>E7*6</f>
        <v>24</v>
      </c>
      <c r="H7" s="8">
        <f>F7+G7</f>
        <v>48</v>
      </c>
      <c r="I7" s="8"/>
    </row>
    <row r="8" spans="1:9" s="10" customFormat="1" ht="16.5" customHeight="1">
      <c r="A8" s="7" t="s">
        <v>12</v>
      </c>
      <c r="B8" s="8" t="s">
        <v>50</v>
      </c>
      <c r="C8" s="8">
        <v>2033.33</v>
      </c>
      <c r="D8" s="9">
        <v>5.0000000000000001E-3</v>
      </c>
      <c r="E8" s="8">
        <v>10</v>
      </c>
      <c r="F8" s="8">
        <f t="shared" ref="F8:F45" si="0">E8*6</f>
        <v>60</v>
      </c>
      <c r="G8" s="8">
        <f t="shared" ref="G8:G45" si="1">E8*6</f>
        <v>60</v>
      </c>
      <c r="H8" s="8">
        <f t="shared" ref="H8:H45" si="2">F8+G8</f>
        <v>120</v>
      </c>
      <c r="I8" s="8"/>
    </row>
    <row r="9" spans="1:9" s="10" customFormat="1" ht="16.5" customHeight="1">
      <c r="A9" s="7" t="s">
        <v>13</v>
      </c>
      <c r="B9" s="8" t="s">
        <v>51</v>
      </c>
      <c r="C9" s="8">
        <v>748.34</v>
      </c>
      <c r="D9" s="9">
        <v>5.0000000000000001E-3</v>
      </c>
      <c r="E9" s="8">
        <v>4</v>
      </c>
      <c r="F9" s="8">
        <f t="shared" si="0"/>
        <v>24</v>
      </c>
      <c r="G9" s="8">
        <f t="shared" si="1"/>
        <v>24</v>
      </c>
      <c r="H9" s="8">
        <f t="shared" si="2"/>
        <v>48</v>
      </c>
      <c r="I9" s="8"/>
    </row>
    <row r="10" spans="1:9" s="10" customFormat="1" ht="16.5" customHeight="1">
      <c r="A10" s="7" t="s">
        <v>15</v>
      </c>
      <c r="B10" s="8" t="s">
        <v>52</v>
      </c>
      <c r="C10" s="8">
        <v>748.34</v>
      </c>
      <c r="D10" s="9">
        <v>5.0000000000000001E-3</v>
      </c>
      <c r="E10" s="8">
        <v>4</v>
      </c>
      <c r="F10" s="8">
        <f t="shared" si="0"/>
        <v>24</v>
      </c>
      <c r="G10" s="8">
        <f t="shared" si="1"/>
        <v>24</v>
      </c>
      <c r="H10" s="8">
        <f t="shared" si="2"/>
        <v>48</v>
      </c>
      <c r="I10" s="8"/>
    </row>
    <row r="11" spans="1:9" s="10" customFormat="1" ht="16.5" customHeight="1">
      <c r="A11" s="7" t="s">
        <v>99</v>
      </c>
      <c r="B11" s="8"/>
      <c r="C11" s="8"/>
      <c r="D11" s="9"/>
      <c r="E11" s="8">
        <v>1</v>
      </c>
      <c r="F11" s="8">
        <v>2</v>
      </c>
      <c r="G11" s="8">
        <f t="shared" si="1"/>
        <v>6</v>
      </c>
      <c r="H11" s="8">
        <f t="shared" si="2"/>
        <v>8</v>
      </c>
      <c r="I11" s="16"/>
    </row>
    <row r="12" spans="1:9" s="10" customFormat="1" ht="16.5" customHeight="1">
      <c r="A12" s="7" t="s">
        <v>16</v>
      </c>
      <c r="B12" s="11"/>
      <c r="C12" s="8"/>
      <c r="D12" s="8"/>
      <c r="E12" s="8">
        <v>1</v>
      </c>
      <c r="F12" s="8">
        <f t="shared" si="0"/>
        <v>6</v>
      </c>
      <c r="G12" s="8">
        <f t="shared" si="1"/>
        <v>6</v>
      </c>
      <c r="H12" s="8">
        <f t="shared" si="2"/>
        <v>12</v>
      </c>
      <c r="I12" s="2"/>
    </row>
    <row r="13" spans="1:9" s="10" customFormat="1" ht="16.5" customHeight="1">
      <c r="A13" s="7" t="s">
        <v>17</v>
      </c>
      <c r="B13" s="11"/>
      <c r="C13" s="8"/>
      <c r="D13" s="6"/>
      <c r="E13" s="8">
        <v>1</v>
      </c>
      <c r="F13" s="8">
        <f t="shared" si="0"/>
        <v>6</v>
      </c>
      <c r="G13" s="8">
        <f t="shared" si="1"/>
        <v>6</v>
      </c>
      <c r="H13" s="8">
        <f t="shared" si="2"/>
        <v>12</v>
      </c>
      <c r="I13" s="8"/>
    </row>
    <row r="14" spans="1:9" s="10" customFormat="1" ht="16.5" customHeight="1">
      <c r="A14" s="7" t="s">
        <v>18</v>
      </c>
      <c r="B14" s="11"/>
      <c r="C14" s="2">
        <v>2000</v>
      </c>
      <c r="D14" s="6">
        <v>5.0000000000000001E-3</v>
      </c>
      <c r="E14" s="8">
        <f t="shared" ref="E14" si="3">C14*D14</f>
        <v>10</v>
      </c>
      <c r="F14" s="8">
        <f t="shared" si="0"/>
        <v>60</v>
      </c>
      <c r="G14" s="8">
        <f t="shared" si="1"/>
        <v>60</v>
      </c>
      <c r="H14" s="8">
        <f t="shared" si="2"/>
        <v>120</v>
      </c>
      <c r="I14" s="8"/>
    </row>
    <row r="15" spans="1:9" s="10" customFormat="1" ht="16.5" customHeight="1">
      <c r="A15" s="7" t="s">
        <v>19</v>
      </c>
      <c r="B15" s="11"/>
      <c r="C15" s="8"/>
      <c r="D15" s="8"/>
      <c r="E15" s="8">
        <v>1</v>
      </c>
      <c r="F15" s="8">
        <f t="shared" si="0"/>
        <v>6</v>
      </c>
      <c r="G15" s="8">
        <f t="shared" si="1"/>
        <v>6</v>
      </c>
      <c r="H15" s="8">
        <f t="shared" si="2"/>
        <v>12</v>
      </c>
      <c r="I15" s="8"/>
    </row>
    <row r="16" spans="1:9" s="10" customFormat="1" ht="16.5" customHeight="1">
      <c r="A16" s="7" t="s">
        <v>20</v>
      </c>
      <c r="B16" s="11"/>
      <c r="C16" s="8"/>
      <c r="D16" s="8"/>
      <c r="E16" s="3">
        <v>1</v>
      </c>
      <c r="F16" s="8">
        <f t="shared" si="0"/>
        <v>6</v>
      </c>
      <c r="G16" s="8">
        <f t="shared" si="1"/>
        <v>6</v>
      </c>
      <c r="H16" s="8">
        <f t="shared" si="2"/>
        <v>12</v>
      </c>
      <c r="I16" s="2"/>
    </row>
    <row r="17" spans="1:9" s="10" customFormat="1" ht="16.5" customHeight="1">
      <c r="A17" s="7" t="s">
        <v>21</v>
      </c>
      <c r="B17" s="11"/>
      <c r="C17" s="8"/>
      <c r="D17" s="8"/>
      <c r="E17" s="8">
        <v>1</v>
      </c>
      <c r="F17" s="8">
        <f t="shared" si="0"/>
        <v>6</v>
      </c>
      <c r="G17" s="8">
        <f t="shared" si="1"/>
        <v>6</v>
      </c>
      <c r="H17" s="8">
        <f t="shared" si="2"/>
        <v>12</v>
      </c>
      <c r="I17" s="8"/>
    </row>
    <row r="18" spans="1:9" s="10" customFormat="1" ht="16.5" customHeight="1">
      <c r="A18" s="7" t="s">
        <v>22</v>
      </c>
      <c r="B18" s="11"/>
      <c r="C18" s="2">
        <v>2000</v>
      </c>
      <c r="D18" s="6">
        <v>5.0000000000000001E-3</v>
      </c>
      <c r="E18" s="8">
        <f t="shared" ref="E18:E19" si="4">C18*D18</f>
        <v>10</v>
      </c>
      <c r="F18" s="8">
        <f t="shared" si="0"/>
        <v>60</v>
      </c>
      <c r="G18" s="8">
        <f t="shared" si="1"/>
        <v>60</v>
      </c>
      <c r="H18" s="8">
        <f t="shared" si="2"/>
        <v>120</v>
      </c>
      <c r="I18" s="8"/>
    </row>
    <row r="19" spans="1:9" s="10" customFormat="1" ht="16.5" customHeight="1">
      <c r="A19" s="7" t="s">
        <v>23</v>
      </c>
      <c r="B19" s="11"/>
      <c r="C19" s="8">
        <v>1500</v>
      </c>
      <c r="D19" s="9">
        <v>5.0000000000000001E-3</v>
      </c>
      <c r="E19" s="8">
        <f t="shared" si="4"/>
        <v>7.5</v>
      </c>
      <c r="F19" s="8">
        <f t="shared" si="0"/>
        <v>45</v>
      </c>
      <c r="G19" s="8">
        <f t="shared" si="1"/>
        <v>45</v>
      </c>
      <c r="H19" s="8">
        <f t="shared" si="2"/>
        <v>90</v>
      </c>
      <c r="I19" s="8"/>
    </row>
    <row r="20" spans="1:9" s="10" customFormat="1" ht="16.5" customHeight="1">
      <c r="A20" s="7" t="s">
        <v>24</v>
      </c>
      <c r="B20" s="11"/>
      <c r="C20" s="8"/>
      <c r="D20" s="8"/>
      <c r="E20" s="8">
        <v>1</v>
      </c>
      <c r="F20" s="8">
        <f t="shared" si="0"/>
        <v>6</v>
      </c>
      <c r="G20" s="8">
        <f t="shared" si="1"/>
        <v>6</v>
      </c>
      <c r="H20" s="8">
        <f t="shared" si="2"/>
        <v>12</v>
      </c>
      <c r="I20" s="8"/>
    </row>
    <row r="21" spans="1:9" s="10" customFormat="1" ht="16.5" customHeight="1">
      <c r="A21" s="7" t="s">
        <v>25</v>
      </c>
      <c r="B21" s="11"/>
      <c r="C21" s="8"/>
      <c r="D21" s="8"/>
      <c r="E21" s="8">
        <v>1</v>
      </c>
      <c r="F21" s="8">
        <f t="shared" si="0"/>
        <v>6</v>
      </c>
      <c r="G21" s="8">
        <f t="shared" si="1"/>
        <v>6</v>
      </c>
      <c r="H21" s="8">
        <f t="shared" si="2"/>
        <v>12</v>
      </c>
      <c r="I21" s="2"/>
    </row>
    <row r="22" spans="1:9" s="10" customFormat="1" ht="16.5" customHeight="1">
      <c r="A22" s="7" t="s">
        <v>26</v>
      </c>
      <c r="B22" s="11"/>
      <c r="C22" s="8"/>
      <c r="D22" s="8"/>
      <c r="E22" s="3">
        <v>1</v>
      </c>
      <c r="F22" s="8">
        <f t="shared" si="0"/>
        <v>6</v>
      </c>
      <c r="G22" s="8">
        <f t="shared" si="1"/>
        <v>6</v>
      </c>
      <c r="H22" s="8">
        <f t="shared" si="2"/>
        <v>12</v>
      </c>
      <c r="I22" s="2"/>
    </row>
    <row r="23" spans="1:9" s="10" customFormat="1" ht="16.5" customHeight="1">
      <c r="A23" s="7" t="s">
        <v>27</v>
      </c>
      <c r="B23" s="11"/>
      <c r="C23" s="8"/>
      <c r="D23" s="8"/>
      <c r="E23" s="8">
        <v>1</v>
      </c>
      <c r="F23" s="8">
        <f t="shared" si="0"/>
        <v>6</v>
      </c>
      <c r="G23" s="8">
        <f t="shared" si="1"/>
        <v>6</v>
      </c>
      <c r="H23" s="8">
        <f t="shared" si="2"/>
        <v>12</v>
      </c>
      <c r="I23" s="2"/>
    </row>
    <row r="24" spans="1:9" s="10" customFormat="1" ht="16.5" customHeight="1">
      <c r="A24" s="7" t="s">
        <v>28</v>
      </c>
      <c r="B24" s="11"/>
      <c r="C24" s="8"/>
      <c r="D24" s="8"/>
      <c r="E24" s="8">
        <v>1</v>
      </c>
      <c r="F24" s="8">
        <f t="shared" si="0"/>
        <v>6</v>
      </c>
      <c r="G24" s="8">
        <f t="shared" si="1"/>
        <v>6</v>
      </c>
      <c r="H24" s="8">
        <f t="shared" si="2"/>
        <v>12</v>
      </c>
      <c r="I24" s="8"/>
    </row>
    <row r="25" spans="1:9" s="10" customFormat="1" ht="16.5" customHeight="1">
      <c r="A25" s="7" t="s">
        <v>11</v>
      </c>
      <c r="B25" s="11"/>
      <c r="C25" s="8"/>
      <c r="D25" s="8"/>
      <c r="E25" s="8">
        <v>1</v>
      </c>
      <c r="F25" s="8">
        <f t="shared" si="0"/>
        <v>6</v>
      </c>
      <c r="G25" s="8">
        <f t="shared" si="1"/>
        <v>6</v>
      </c>
      <c r="H25" s="8">
        <f t="shared" si="2"/>
        <v>12</v>
      </c>
      <c r="I25" s="2"/>
    </row>
    <row r="26" spans="1:9" s="10" customFormat="1" ht="16.5" customHeight="1">
      <c r="A26" s="7" t="s">
        <v>29</v>
      </c>
      <c r="B26" s="11"/>
      <c r="C26" s="8"/>
      <c r="D26" s="8"/>
      <c r="E26" s="8">
        <v>1</v>
      </c>
      <c r="F26" s="8">
        <f t="shared" si="0"/>
        <v>6</v>
      </c>
      <c r="G26" s="8">
        <f t="shared" si="1"/>
        <v>6</v>
      </c>
      <c r="H26" s="8">
        <f t="shared" si="2"/>
        <v>12</v>
      </c>
      <c r="I26" s="8"/>
    </row>
    <row r="27" spans="1:9" s="10" customFormat="1" ht="16.5" customHeight="1">
      <c r="A27" s="7" t="s">
        <v>30</v>
      </c>
      <c r="B27" s="11"/>
      <c r="C27" s="8"/>
      <c r="D27" s="8"/>
      <c r="E27" s="8">
        <v>1</v>
      </c>
      <c r="F27" s="8">
        <f t="shared" si="0"/>
        <v>6</v>
      </c>
      <c r="G27" s="8">
        <f t="shared" si="1"/>
        <v>6</v>
      </c>
      <c r="H27" s="8">
        <f t="shared" si="2"/>
        <v>12</v>
      </c>
      <c r="I27" s="8"/>
    </row>
    <row r="28" spans="1:9" s="10" customFormat="1" ht="16.5" customHeight="1">
      <c r="A28" s="7" t="s">
        <v>31</v>
      </c>
      <c r="B28" s="11"/>
      <c r="C28" s="8"/>
      <c r="D28" s="8"/>
      <c r="E28" s="8">
        <v>1</v>
      </c>
      <c r="F28" s="8">
        <f t="shared" si="0"/>
        <v>6</v>
      </c>
      <c r="G28" s="8">
        <f t="shared" si="1"/>
        <v>6</v>
      </c>
      <c r="H28" s="8">
        <f t="shared" si="2"/>
        <v>12</v>
      </c>
      <c r="I28" s="2"/>
    </row>
    <row r="29" spans="1:9" s="10" customFormat="1" ht="16.5" customHeight="1">
      <c r="A29" s="7" t="s">
        <v>32</v>
      </c>
      <c r="B29" s="11"/>
      <c r="C29" s="8"/>
      <c r="D29" s="8"/>
      <c r="E29" s="8">
        <v>1</v>
      </c>
      <c r="F29" s="8">
        <f t="shared" si="0"/>
        <v>6</v>
      </c>
      <c r="G29" s="8">
        <f t="shared" si="1"/>
        <v>6</v>
      </c>
      <c r="H29" s="8">
        <f t="shared" si="2"/>
        <v>12</v>
      </c>
      <c r="I29" s="8"/>
    </row>
    <row r="30" spans="1:9" s="10" customFormat="1" ht="16.5" customHeight="1">
      <c r="A30" s="7" t="s">
        <v>33</v>
      </c>
      <c r="B30" s="11"/>
      <c r="C30" s="8"/>
      <c r="D30" s="8"/>
      <c r="E30" s="8">
        <v>1</v>
      </c>
      <c r="F30" s="8">
        <f t="shared" si="0"/>
        <v>6</v>
      </c>
      <c r="G30" s="8">
        <f t="shared" si="1"/>
        <v>6</v>
      </c>
      <c r="H30" s="8">
        <f t="shared" si="2"/>
        <v>12</v>
      </c>
      <c r="I30" s="8"/>
    </row>
    <row r="31" spans="1:9" s="10" customFormat="1" ht="16.5" customHeight="1">
      <c r="A31" s="7" t="s">
        <v>34</v>
      </c>
      <c r="B31" s="11"/>
      <c r="C31" s="8"/>
      <c r="D31" s="8"/>
      <c r="E31" s="8">
        <v>1</v>
      </c>
      <c r="F31" s="8">
        <f t="shared" si="0"/>
        <v>6</v>
      </c>
      <c r="G31" s="8">
        <f t="shared" si="1"/>
        <v>6</v>
      </c>
      <c r="H31" s="8">
        <f t="shared" si="2"/>
        <v>12</v>
      </c>
      <c r="I31" s="2"/>
    </row>
    <row r="32" spans="1:9" s="10" customFormat="1" ht="16.5" customHeight="1">
      <c r="A32" s="7" t="s">
        <v>35</v>
      </c>
      <c r="B32" s="11"/>
      <c r="C32" s="8"/>
      <c r="D32" s="8"/>
      <c r="E32" s="8">
        <v>1</v>
      </c>
      <c r="F32" s="8">
        <f t="shared" si="0"/>
        <v>6</v>
      </c>
      <c r="G32" s="8">
        <f t="shared" si="1"/>
        <v>6</v>
      </c>
      <c r="H32" s="8">
        <f t="shared" si="2"/>
        <v>12</v>
      </c>
      <c r="I32" s="8"/>
    </row>
    <row r="33" spans="1:9" s="10" customFormat="1" ht="16.5" customHeight="1">
      <c r="A33" s="7" t="s">
        <v>36</v>
      </c>
      <c r="B33" s="11"/>
      <c r="C33" s="8"/>
      <c r="D33" s="8"/>
      <c r="E33" s="8">
        <v>1</v>
      </c>
      <c r="F33" s="8">
        <f t="shared" si="0"/>
        <v>6</v>
      </c>
      <c r="G33" s="8">
        <f t="shared" si="1"/>
        <v>6</v>
      </c>
      <c r="H33" s="8">
        <f t="shared" si="2"/>
        <v>12</v>
      </c>
      <c r="I33" s="8"/>
    </row>
    <row r="34" spans="1:9" s="10" customFormat="1" ht="16.5" customHeight="1">
      <c r="A34" s="7" t="s">
        <v>37</v>
      </c>
      <c r="B34" s="11"/>
      <c r="C34" s="8"/>
      <c r="D34" s="8"/>
      <c r="E34" s="8">
        <v>1</v>
      </c>
      <c r="F34" s="8">
        <f t="shared" si="0"/>
        <v>6</v>
      </c>
      <c r="G34" s="8">
        <f t="shared" si="1"/>
        <v>6</v>
      </c>
      <c r="H34" s="8">
        <f t="shared" si="2"/>
        <v>12</v>
      </c>
      <c r="I34" s="2"/>
    </row>
    <row r="35" spans="1:9" s="10" customFormat="1" ht="16.5" customHeight="1">
      <c r="A35" s="7" t="s">
        <v>38</v>
      </c>
      <c r="B35" s="8" t="s">
        <v>53</v>
      </c>
      <c r="C35" s="8">
        <v>1149</v>
      </c>
      <c r="D35" s="9">
        <v>5.0000000000000001E-3</v>
      </c>
      <c r="E35" s="8">
        <v>6</v>
      </c>
      <c r="F35" s="8">
        <f t="shared" si="0"/>
        <v>36</v>
      </c>
      <c r="G35" s="8">
        <f t="shared" si="1"/>
        <v>36</v>
      </c>
      <c r="H35" s="8">
        <f t="shared" si="2"/>
        <v>72</v>
      </c>
      <c r="I35" s="8"/>
    </row>
    <row r="36" spans="1:9" s="10" customFormat="1" ht="16.5" customHeight="1">
      <c r="A36" s="7" t="s">
        <v>39</v>
      </c>
      <c r="B36" s="8"/>
      <c r="C36" s="8"/>
      <c r="D36" s="8"/>
      <c r="E36" s="3">
        <v>1</v>
      </c>
      <c r="F36" s="8">
        <f t="shared" si="0"/>
        <v>6</v>
      </c>
      <c r="G36" s="8">
        <f t="shared" si="1"/>
        <v>6</v>
      </c>
      <c r="H36" s="8">
        <f t="shared" si="2"/>
        <v>12</v>
      </c>
      <c r="I36" s="3"/>
    </row>
    <row r="37" spans="1:9" s="10" customFormat="1" ht="16.5" customHeight="1">
      <c r="A37" s="7" t="s">
        <v>40</v>
      </c>
      <c r="B37" s="11"/>
      <c r="C37" s="8"/>
      <c r="D37" s="8"/>
      <c r="E37" s="8">
        <v>1</v>
      </c>
      <c r="F37" s="8">
        <f t="shared" si="0"/>
        <v>6</v>
      </c>
      <c r="G37" s="8">
        <f t="shared" si="1"/>
        <v>6</v>
      </c>
      <c r="H37" s="8">
        <f t="shared" si="2"/>
        <v>12</v>
      </c>
      <c r="I37" s="8"/>
    </row>
    <row r="38" spans="1:9" s="10" customFormat="1" ht="16.5" customHeight="1">
      <c r="A38" s="7" t="s">
        <v>41</v>
      </c>
      <c r="B38" s="11"/>
      <c r="C38" s="8"/>
      <c r="D38" s="8"/>
      <c r="E38" s="8">
        <v>1</v>
      </c>
      <c r="F38" s="8">
        <f t="shared" si="0"/>
        <v>6</v>
      </c>
      <c r="G38" s="8">
        <f t="shared" si="1"/>
        <v>6</v>
      </c>
      <c r="H38" s="8">
        <f t="shared" si="2"/>
        <v>12</v>
      </c>
      <c r="I38" s="8"/>
    </row>
    <row r="39" spans="1:9" s="10" customFormat="1" ht="16.5" customHeight="1">
      <c r="A39" s="7" t="s">
        <v>42</v>
      </c>
      <c r="B39" s="11"/>
      <c r="C39" s="8"/>
      <c r="D39" s="8"/>
      <c r="E39" s="3">
        <v>1</v>
      </c>
      <c r="F39" s="8">
        <f t="shared" si="0"/>
        <v>6</v>
      </c>
      <c r="G39" s="8">
        <f t="shared" si="1"/>
        <v>6</v>
      </c>
      <c r="H39" s="8">
        <f t="shared" si="2"/>
        <v>12</v>
      </c>
      <c r="I39" s="3"/>
    </row>
    <row r="40" spans="1:9" s="10" customFormat="1" ht="16.5" customHeight="1">
      <c r="A40" s="7" t="s">
        <v>43</v>
      </c>
      <c r="B40" s="11"/>
      <c r="C40" s="8"/>
      <c r="D40" s="8"/>
      <c r="E40" s="8">
        <v>1</v>
      </c>
      <c r="F40" s="8">
        <f t="shared" si="0"/>
        <v>6</v>
      </c>
      <c r="G40" s="8">
        <f t="shared" si="1"/>
        <v>6</v>
      </c>
      <c r="H40" s="8">
        <f t="shared" si="2"/>
        <v>12</v>
      </c>
      <c r="I40" s="8"/>
    </row>
    <row r="41" spans="1:9" s="10" customFormat="1" ht="16.5" customHeight="1">
      <c r="A41" s="7" t="s">
        <v>44</v>
      </c>
      <c r="B41" s="11"/>
      <c r="C41" s="8"/>
      <c r="D41" s="8"/>
      <c r="E41" s="3">
        <v>1</v>
      </c>
      <c r="F41" s="8">
        <f t="shared" si="0"/>
        <v>6</v>
      </c>
      <c r="G41" s="8">
        <f t="shared" si="1"/>
        <v>6</v>
      </c>
      <c r="H41" s="8">
        <f t="shared" si="2"/>
        <v>12</v>
      </c>
      <c r="I41" s="3"/>
    </row>
    <row r="42" spans="1:9" s="10" customFormat="1" ht="16.5" customHeight="1">
      <c r="A42" s="7" t="s">
        <v>45</v>
      </c>
      <c r="B42" s="11"/>
      <c r="C42" s="8"/>
      <c r="D42" s="8"/>
      <c r="E42" s="8">
        <v>1</v>
      </c>
      <c r="F42" s="8">
        <f t="shared" si="0"/>
        <v>6</v>
      </c>
      <c r="G42" s="8">
        <f t="shared" si="1"/>
        <v>6</v>
      </c>
      <c r="H42" s="8">
        <f t="shared" si="2"/>
        <v>12</v>
      </c>
      <c r="I42" s="8"/>
    </row>
    <row r="43" spans="1:9" s="10" customFormat="1" ht="16.5" customHeight="1">
      <c r="A43" s="7" t="s">
        <v>46</v>
      </c>
      <c r="B43" s="11"/>
      <c r="C43" s="8"/>
      <c r="D43" s="8"/>
      <c r="E43" s="8">
        <v>1</v>
      </c>
      <c r="F43" s="8">
        <f t="shared" si="0"/>
        <v>6</v>
      </c>
      <c r="G43" s="8">
        <f t="shared" si="1"/>
        <v>6</v>
      </c>
      <c r="H43" s="8">
        <f t="shared" si="2"/>
        <v>12</v>
      </c>
      <c r="I43" s="2"/>
    </row>
    <row r="44" spans="1:9" s="10" customFormat="1" ht="16.5" customHeight="1">
      <c r="A44" s="7" t="s">
        <v>47</v>
      </c>
      <c r="B44" s="11"/>
      <c r="C44" s="8"/>
      <c r="D44" s="8"/>
      <c r="E44" s="8">
        <v>1</v>
      </c>
      <c r="F44" s="8">
        <f t="shared" si="0"/>
        <v>6</v>
      </c>
      <c r="G44" s="8">
        <f t="shared" si="1"/>
        <v>6</v>
      </c>
      <c r="H44" s="8">
        <f t="shared" si="2"/>
        <v>12</v>
      </c>
      <c r="I44" s="8"/>
    </row>
    <row r="45" spans="1:9" s="10" customFormat="1" ht="16.5" customHeight="1">
      <c r="A45" s="7" t="s">
        <v>48</v>
      </c>
      <c r="B45" s="11"/>
      <c r="C45" s="8">
        <v>2000</v>
      </c>
      <c r="D45" s="9">
        <v>5.0000000000000001E-3</v>
      </c>
      <c r="E45" s="8">
        <f>C45*D45</f>
        <v>10</v>
      </c>
      <c r="F45" s="8">
        <f t="shared" si="0"/>
        <v>60</v>
      </c>
      <c r="G45" s="8">
        <f t="shared" si="1"/>
        <v>60</v>
      </c>
      <c r="H45" s="8">
        <f t="shared" si="2"/>
        <v>120</v>
      </c>
      <c r="I45" s="8"/>
    </row>
    <row r="46" spans="1:9" s="4" customFormat="1" ht="19.5" customHeight="1">
      <c r="A46" s="3" t="s">
        <v>9</v>
      </c>
      <c r="B46" s="12" t="s">
        <v>10</v>
      </c>
      <c r="C46" s="12"/>
      <c r="D46" s="12" t="s">
        <v>10</v>
      </c>
      <c r="E46" s="12">
        <f>SUM(E7:E45)</f>
        <v>95.5</v>
      </c>
      <c r="F46" s="13">
        <f>SUM(F7:F45)</f>
        <v>569</v>
      </c>
      <c r="G46" s="13">
        <f t="shared" ref="G46:H46" si="5">SUM(G7:G45)</f>
        <v>573</v>
      </c>
      <c r="H46" s="13">
        <f t="shared" si="5"/>
        <v>1142</v>
      </c>
      <c r="I46" s="13"/>
    </row>
  </sheetData>
  <mergeCells count="12">
    <mergeCell ref="A1:I1"/>
    <mergeCell ref="A2:I2"/>
    <mergeCell ref="A3:I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honeticPr fontId="2" type="noConversion"/>
  <printOptions horizontalCentered="1"/>
  <pageMargins left="0.48" right="0.33" top="0.27" bottom="0.31496062992125984" header="0.51181102362204722" footer="0.31496062992125984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J24" sqref="J24"/>
    </sheetView>
  </sheetViews>
  <sheetFormatPr defaultRowHeight="14.25"/>
  <cols>
    <col min="2" max="2" width="10.375" customWidth="1"/>
    <col min="6" max="6" width="11.25" customWidth="1"/>
  </cols>
  <sheetData>
    <row r="1" spans="1:8" ht="31.5">
      <c r="A1" s="21" t="s">
        <v>55</v>
      </c>
      <c r="B1" s="21"/>
      <c r="C1" s="21"/>
      <c r="D1" s="21"/>
      <c r="E1" s="21"/>
      <c r="F1" s="21"/>
      <c r="G1" s="21"/>
      <c r="H1" s="21"/>
    </row>
    <row r="2" spans="1:8" ht="32.25" customHeight="1">
      <c r="A2" s="14" t="s">
        <v>56</v>
      </c>
      <c r="B2" s="15" t="s">
        <v>57</v>
      </c>
      <c r="C2" s="15" t="s">
        <v>58</v>
      </c>
      <c r="D2" s="15" t="s">
        <v>59</v>
      </c>
      <c r="E2" s="15" t="s">
        <v>56</v>
      </c>
      <c r="F2" s="15" t="s">
        <v>57</v>
      </c>
      <c r="G2" s="15" t="s">
        <v>58</v>
      </c>
      <c r="H2" s="15" t="s">
        <v>59</v>
      </c>
    </row>
    <row r="3" spans="1:8" ht="32.25" customHeight="1">
      <c r="A3" s="14">
        <v>1</v>
      </c>
      <c r="B3" s="14" t="s">
        <v>60</v>
      </c>
      <c r="C3" s="14"/>
      <c r="D3" s="14"/>
      <c r="E3" s="14">
        <v>21</v>
      </c>
      <c r="F3" s="14" t="s">
        <v>61</v>
      </c>
      <c r="G3" s="14"/>
      <c r="H3" s="15"/>
    </row>
    <row r="4" spans="1:8" ht="32.25" customHeight="1">
      <c r="A4" s="14">
        <v>2</v>
      </c>
      <c r="B4" s="14" t="s">
        <v>62</v>
      </c>
      <c r="C4" s="14"/>
      <c r="D4" s="14"/>
      <c r="E4" s="14">
        <v>22</v>
      </c>
      <c r="F4" s="14" t="s">
        <v>63</v>
      </c>
      <c r="G4" s="14"/>
      <c r="H4" s="15"/>
    </row>
    <row r="5" spans="1:8" ht="32.25" customHeight="1">
      <c r="A5" s="14">
        <v>3</v>
      </c>
      <c r="B5" s="14" t="s">
        <v>64</v>
      </c>
      <c r="C5" s="14"/>
      <c r="D5" s="14"/>
      <c r="E5" s="14">
        <v>23</v>
      </c>
      <c r="F5" s="14" t="s">
        <v>65</v>
      </c>
      <c r="G5" s="14"/>
      <c r="H5" s="15"/>
    </row>
    <row r="6" spans="1:8" ht="32.25" customHeight="1">
      <c r="A6" s="14">
        <v>4</v>
      </c>
      <c r="B6" s="14" t="s">
        <v>66</v>
      </c>
      <c r="C6" s="14"/>
      <c r="D6" s="14"/>
      <c r="E6" s="14">
        <v>24</v>
      </c>
      <c r="F6" s="14" t="s">
        <v>67</v>
      </c>
      <c r="G6" s="14"/>
      <c r="H6" s="15"/>
    </row>
    <row r="7" spans="1:8" ht="32.25" customHeight="1">
      <c r="A7" s="14">
        <v>5</v>
      </c>
      <c r="B7" s="14" t="s">
        <v>68</v>
      </c>
      <c r="C7" s="14"/>
      <c r="D7" s="14"/>
      <c r="E7" s="14">
        <v>25</v>
      </c>
      <c r="F7" s="14" t="s">
        <v>69</v>
      </c>
      <c r="G7" s="14"/>
      <c r="H7" s="15"/>
    </row>
    <row r="8" spans="1:8" ht="32.25" customHeight="1">
      <c r="A8" s="14">
        <v>6</v>
      </c>
      <c r="B8" s="14" t="s">
        <v>70</v>
      </c>
      <c r="C8" s="14"/>
      <c r="D8" s="14"/>
      <c r="E8" s="14">
        <v>26</v>
      </c>
      <c r="F8" s="14" t="s">
        <v>71</v>
      </c>
      <c r="G8" s="14"/>
      <c r="H8" s="15"/>
    </row>
    <row r="9" spans="1:8" ht="32.25" customHeight="1">
      <c r="A9" s="14">
        <v>7</v>
      </c>
      <c r="B9" s="14" t="s">
        <v>72</v>
      </c>
      <c r="C9" s="14"/>
      <c r="D9" s="14"/>
      <c r="E9" s="14">
        <v>27</v>
      </c>
      <c r="F9" s="14" t="s">
        <v>73</v>
      </c>
      <c r="G9" s="14"/>
      <c r="H9" s="15"/>
    </row>
    <row r="10" spans="1:8" ht="32.25" customHeight="1">
      <c r="A10" s="14">
        <v>8</v>
      </c>
      <c r="B10" s="14" t="s">
        <v>74</v>
      </c>
      <c r="C10" s="14"/>
      <c r="D10" s="14"/>
      <c r="E10" s="14">
        <v>28</v>
      </c>
      <c r="F10" s="14" t="s">
        <v>75</v>
      </c>
      <c r="G10" s="14"/>
      <c r="H10" s="15"/>
    </row>
    <row r="11" spans="1:8" ht="32.25" customHeight="1">
      <c r="A11" s="14">
        <v>9</v>
      </c>
      <c r="B11" s="14" t="s">
        <v>76</v>
      </c>
      <c r="C11" s="14"/>
      <c r="D11" s="14"/>
      <c r="E11" s="14">
        <v>29</v>
      </c>
      <c r="F11" s="14" t="s">
        <v>77</v>
      </c>
      <c r="G11" s="14"/>
      <c r="H11" s="15"/>
    </row>
    <row r="12" spans="1:8" ht="32.25" customHeight="1">
      <c r="A12" s="14">
        <v>10</v>
      </c>
      <c r="B12" s="14" t="s">
        <v>78</v>
      </c>
      <c r="C12" s="14"/>
      <c r="D12" s="14"/>
      <c r="E12" s="14">
        <v>30</v>
      </c>
      <c r="F12" s="14" t="s">
        <v>79</v>
      </c>
      <c r="G12" s="14"/>
      <c r="H12" s="15"/>
    </row>
    <row r="13" spans="1:8" ht="32.25" customHeight="1">
      <c r="A13" s="14">
        <v>11</v>
      </c>
      <c r="B13" s="14" t="s">
        <v>80</v>
      </c>
      <c r="C13" s="14"/>
      <c r="D13" s="14"/>
      <c r="E13" s="14">
        <v>31</v>
      </c>
      <c r="F13" s="14" t="s">
        <v>81</v>
      </c>
      <c r="G13" s="14"/>
      <c r="H13" s="15"/>
    </row>
    <row r="14" spans="1:8" ht="32.25" customHeight="1">
      <c r="A14" s="14">
        <v>12</v>
      </c>
      <c r="B14" s="14" t="s">
        <v>82</v>
      </c>
      <c r="C14" s="14"/>
      <c r="D14" s="14"/>
      <c r="E14" s="14">
        <v>32</v>
      </c>
      <c r="F14" s="14" t="s">
        <v>83</v>
      </c>
      <c r="G14" s="14"/>
      <c r="H14" s="15"/>
    </row>
    <row r="15" spans="1:8" ht="32.25" customHeight="1">
      <c r="A15" s="14">
        <v>13</v>
      </c>
      <c r="B15" s="14" t="s">
        <v>84</v>
      </c>
      <c r="C15" s="14"/>
      <c r="D15" s="14"/>
      <c r="E15" s="14">
        <v>33</v>
      </c>
      <c r="F15" s="14" t="s">
        <v>85</v>
      </c>
      <c r="G15" s="14"/>
      <c r="H15" s="15"/>
    </row>
    <row r="16" spans="1:8" ht="32.25" customHeight="1">
      <c r="A16" s="14">
        <v>14</v>
      </c>
      <c r="B16" s="14" t="s">
        <v>86</v>
      </c>
      <c r="C16" s="14"/>
      <c r="D16" s="14"/>
      <c r="E16" s="14">
        <v>34</v>
      </c>
      <c r="F16" s="14" t="s">
        <v>87</v>
      </c>
      <c r="G16" s="14"/>
      <c r="H16" s="15"/>
    </row>
    <row r="17" spans="1:8" ht="32.25" customHeight="1">
      <c r="A17" s="14">
        <v>15</v>
      </c>
      <c r="B17" s="14" t="s">
        <v>88</v>
      </c>
      <c r="C17" s="14"/>
      <c r="D17" s="14"/>
      <c r="E17" s="14">
        <v>35</v>
      </c>
      <c r="F17" s="14" t="s">
        <v>89</v>
      </c>
      <c r="G17" s="14"/>
      <c r="H17" s="15"/>
    </row>
    <row r="18" spans="1:8" ht="32.25" customHeight="1">
      <c r="A18" s="14">
        <v>16</v>
      </c>
      <c r="B18" s="14" t="s">
        <v>90</v>
      </c>
      <c r="C18" s="14"/>
      <c r="D18" s="14"/>
      <c r="E18" s="14">
        <v>36</v>
      </c>
      <c r="F18" s="14" t="s">
        <v>91</v>
      </c>
      <c r="G18" s="14"/>
      <c r="H18" s="15"/>
    </row>
    <row r="19" spans="1:8" ht="32.25" customHeight="1">
      <c r="A19" s="14">
        <v>17</v>
      </c>
      <c r="B19" s="14" t="s">
        <v>92</v>
      </c>
      <c r="C19" s="14"/>
      <c r="D19" s="14"/>
      <c r="E19" s="14">
        <v>37</v>
      </c>
      <c r="F19" s="14" t="s">
        <v>93</v>
      </c>
      <c r="G19" s="14"/>
      <c r="H19" s="15"/>
    </row>
    <row r="20" spans="1:8" ht="32.25" customHeight="1">
      <c r="A20" s="14">
        <v>18</v>
      </c>
      <c r="B20" s="14" t="s">
        <v>94</v>
      </c>
      <c r="C20" s="14"/>
      <c r="D20" s="14"/>
      <c r="E20" s="14">
        <v>38</v>
      </c>
      <c r="F20" s="14" t="s">
        <v>95</v>
      </c>
      <c r="G20" s="14"/>
      <c r="H20" s="15"/>
    </row>
    <row r="21" spans="1:8" ht="32.25" customHeight="1">
      <c r="A21" s="14">
        <v>19</v>
      </c>
      <c r="B21" s="14" t="s">
        <v>60</v>
      </c>
      <c r="C21" s="14"/>
      <c r="D21" s="14"/>
      <c r="E21" s="14">
        <v>39</v>
      </c>
      <c r="F21" s="14" t="s">
        <v>96</v>
      </c>
      <c r="G21" s="14"/>
      <c r="H21" s="15"/>
    </row>
    <row r="22" spans="1:8" ht="32.25" customHeight="1">
      <c r="A22" s="14">
        <v>20</v>
      </c>
      <c r="B22" s="14" t="s">
        <v>97</v>
      </c>
      <c r="C22" s="14"/>
      <c r="D22" s="14"/>
      <c r="E22" s="14">
        <v>40</v>
      </c>
      <c r="F22" s="14" t="s">
        <v>93</v>
      </c>
      <c r="G22" s="14"/>
      <c r="H22" s="15"/>
    </row>
  </sheetData>
  <mergeCells count="1">
    <mergeCell ref="A1:H1"/>
  </mergeCells>
  <phoneticPr fontId="13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党费测算表</vt:lpstr>
      <vt:lpstr>党员签到表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revision>1</cp:revision>
  <cp:lastPrinted>2021-04-28T07:03:05Z</cp:lastPrinted>
  <dcterms:created xsi:type="dcterms:W3CDTF">2017-06-19T07:26:06Z</dcterms:created>
  <dcterms:modified xsi:type="dcterms:W3CDTF">2021-12-28T03:42:23Z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