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5" r:id="rId2"/>
  </sheets>
  <definedNames>
    <definedName name="_xlnm._FilterDatabase" localSheetId="0" hidden="1">Sheet1!$A$2:$L$24</definedName>
    <definedName name="_xlnm.Print_Area" localSheetId="0">Sheet1!$A$1:$L$24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<sst xmlns="http://schemas.openxmlformats.org/spreadsheetml/2006/main" count="149" uniqueCount="110">
  <si>
    <t>村级财务报账一览表</t>
  </si>
  <si>
    <r>
      <rPr>
        <sz val="12"/>
        <rFont val="宋体"/>
        <charset val="134"/>
      </rPr>
      <t>村（居委会）名称</t>
    </r>
    <r>
      <rPr>
        <sz val="12"/>
        <rFont val="Times New Roman"/>
        <charset val="134"/>
      </rPr>
      <t xml:space="preserve">:  </t>
    </r>
    <r>
      <rPr>
        <sz val="12"/>
        <rFont val="宋体"/>
        <charset val="134"/>
      </rPr>
      <t>盛茂冲村</t>
    </r>
  </si>
  <si>
    <t>原始凭证</t>
  </si>
  <si>
    <r>
      <rPr>
        <sz val="11"/>
        <rFont val="宋体"/>
        <charset val="134"/>
      </rPr>
      <t>项目名称</t>
    </r>
  </si>
  <si>
    <r>
      <rPr>
        <sz val="11"/>
        <rFont val="宋体"/>
        <charset val="134"/>
      </rPr>
      <t>结算方式</t>
    </r>
  </si>
  <si>
    <r>
      <rPr>
        <sz val="12"/>
        <rFont val="宋体"/>
        <charset val="134"/>
      </rPr>
      <t>摘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要</t>
    </r>
  </si>
  <si>
    <t>报账金额</t>
  </si>
  <si>
    <r>
      <rPr>
        <sz val="12"/>
        <rFont val="宋体"/>
        <charset val="134"/>
      </rPr>
      <t>资金直达收款方信息</t>
    </r>
  </si>
  <si>
    <r>
      <rPr>
        <sz val="12"/>
        <rFont val="宋体"/>
        <charset val="134"/>
      </rPr>
      <t>备注</t>
    </r>
  </si>
  <si>
    <t>月</t>
  </si>
  <si>
    <t>日</t>
  </si>
  <si>
    <r>
      <rPr>
        <sz val="11"/>
        <rFont val="宋体"/>
        <charset val="134"/>
      </rPr>
      <t>转账</t>
    </r>
  </si>
  <si>
    <t>收入金额</t>
  </si>
  <si>
    <t>付出金额</t>
  </si>
  <si>
    <r>
      <rPr>
        <sz val="11"/>
        <rFont val="宋体"/>
        <charset val="134"/>
      </rPr>
      <t>编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码</t>
    </r>
  </si>
  <si>
    <r>
      <rPr>
        <sz val="12"/>
        <rFont val="宋体"/>
        <charset val="134"/>
      </rPr>
      <t>银行账号（农行）</t>
    </r>
  </si>
  <si>
    <r>
      <rPr>
        <sz val="11"/>
        <rFont val="宋体"/>
        <charset val="134"/>
      </rPr>
      <t>全称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姓名或单位</t>
    </r>
    <r>
      <rPr>
        <sz val="11"/>
        <rFont val="Times New Roman"/>
        <charset val="134"/>
      </rPr>
      <t>)</t>
    </r>
  </si>
  <si>
    <r>
      <rPr>
        <sz val="12"/>
        <rFont val="宋体"/>
        <charset val="134"/>
      </rPr>
      <t>金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额</t>
    </r>
  </si>
  <si>
    <t>其他收入</t>
  </si>
  <si>
    <t>转账</t>
  </si>
  <si>
    <t>出售废垃圾车资金</t>
  </si>
  <si>
    <t>经营性收入</t>
  </si>
  <si>
    <t>刘相成代交陈克菊公墓维护管理费</t>
  </si>
  <si>
    <t>管理费支出</t>
  </si>
  <si>
    <t>杨勇领2024年度绩效考核工资</t>
  </si>
  <si>
    <t>000001</t>
  </si>
  <si>
    <t>6228483279165820678</t>
  </si>
  <si>
    <t>杨勇</t>
  </si>
  <si>
    <t>刘德洲领2024年绩效考核工资</t>
  </si>
  <si>
    <t>000002</t>
  </si>
  <si>
    <t>6228483279744549970</t>
  </si>
  <si>
    <t>刘德洲</t>
  </si>
  <si>
    <t>王健梅领2024年绩效考核工资</t>
  </si>
  <si>
    <t>000003</t>
  </si>
  <si>
    <t>6228483279739413570</t>
  </si>
  <si>
    <t>王健梅</t>
  </si>
  <si>
    <t>张华领2024年绩效考核工资</t>
  </si>
  <si>
    <t>000004</t>
  </si>
  <si>
    <t>6228483279735975770</t>
  </si>
  <si>
    <t>张华</t>
  </si>
  <si>
    <t>村办公室网费</t>
  </si>
  <si>
    <t>000005</t>
  </si>
  <si>
    <t>垫付</t>
  </si>
  <si>
    <t>办公耗材、打字复印费</t>
  </si>
  <si>
    <t>000006</t>
  </si>
  <si>
    <t>6228483279761447173</t>
  </si>
  <si>
    <t>曾路遥</t>
  </si>
  <si>
    <t>王健梅领2023年纪检委员津贴</t>
  </si>
  <si>
    <t>000007</t>
  </si>
  <si>
    <t>其他支出</t>
  </si>
  <si>
    <t>村灭火机汽油费</t>
  </si>
  <si>
    <t>000008</t>
  </si>
  <si>
    <t>村办公室2024年12月份电费</t>
  </si>
  <si>
    <t>000009</t>
  </si>
  <si>
    <t>村办公室2025年1月份电费</t>
  </si>
  <si>
    <t>000010</t>
  </si>
  <si>
    <t>村办公室2025年2月份电费</t>
  </si>
  <si>
    <t>000011</t>
  </si>
  <si>
    <t>应付款支出</t>
  </si>
  <si>
    <t>还严传能村道路硬化工程款</t>
  </si>
  <si>
    <t>000012</t>
  </si>
  <si>
    <t>6228413270159626317</t>
  </si>
  <si>
    <t>严传能</t>
  </si>
  <si>
    <r>
      <rPr>
        <sz val="12"/>
        <rFont val="宋体"/>
        <charset val="134"/>
      </rPr>
      <t>合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计</t>
    </r>
  </si>
  <si>
    <r>
      <rPr>
        <sz val="12"/>
        <rFont val="宋体"/>
        <charset val="134"/>
      </rPr>
      <t>上期余额</t>
    </r>
  </si>
  <si>
    <r>
      <rPr>
        <sz val="12"/>
        <rFont val="宋体"/>
        <charset val="134"/>
      </rPr>
      <t>本期借方发生额</t>
    </r>
  </si>
  <si>
    <r>
      <rPr>
        <sz val="12"/>
        <rFont val="宋体"/>
        <charset val="134"/>
      </rPr>
      <t>本期贷方发生额</t>
    </r>
  </si>
  <si>
    <r>
      <rPr>
        <sz val="12"/>
        <rFont val="宋体"/>
        <charset val="134"/>
      </rPr>
      <t>本期余额</t>
    </r>
  </si>
  <si>
    <r>
      <rPr>
        <sz val="12"/>
        <rFont val="宋体"/>
        <charset val="134"/>
      </rPr>
      <t>报账员</t>
    </r>
  </si>
  <si>
    <r>
      <rPr>
        <sz val="11"/>
        <rFont val="宋体"/>
        <charset val="134"/>
      </rPr>
      <t>说明：资金直达收款方信息中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编码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，按</t>
    </r>
    <r>
      <rPr>
        <sz val="11"/>
        <rFont val="Times New Roman"/>
        <charset val="134"/>
      </rPr>
      <t>000001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000002</t>
    </r>
    <r>
      <rPr>
        <sz val="11"/>
        <rFont val="宋体"/>
        <charset val="134"/>
      </rPr>
      <t>格式填写。</t>
    </r>
  </si>
  <si>
    <r>
      <rPr>
        <sz val="12"/>
        <rFont val="宋体"/>
        <charset val="134"/>
      </rPr>
      <t>代理记账员</t>
    </r>
  </si>
  <si>
    <t>注:一览表及其所有支持票据应真实、合法，并承担因其不真实、不合法而引起的报账责任。</t>
  </si>
  <si>
    <t>湾垱冲村发放2018年干部工资及农户补偿费明细表</t>
  </si>
  <si>
    <t>编号</t>
  </si>
  <si>
    <t>收款方账号</t>
  </si>
  <si>
    <t>户名</t>
  </si>
  <si>
    <t>金额</t>
  </si>
  <si>
    <t>备注</t>
  </si>
  <si>
    <t>6228483270304288612</t>
  </si>
  <si>
    <t>曾庆成</t>
  </si>
  <si>
    <r>
      <rPr>
        <sz val="15"/>
        <rFont val="宋体"/>
        <charset val="134"/>
      </rPr>
      <t>000002</t>
    </r>
  </si>
  <si>
    <t>6228483270424716914</t>
  </si>
  <si>
    <t>严明凤</t>
  </si>
  <si>
    <r>
      <rPr>
        <sz val="15"/>
        <rFont val="宋体"/>
        <charset val="134"/>
      </rPr>
      <t>000003</t>
    </r>
  </si>
  <si>
    <t>6228483278749348172</t>
  </si>
  <si>
    <t>刘光发</t>
  </si>
  <si>
    <r>
      <rPr>
        <sz val="15"/>
        <rFont val="宋体"/>
        <charset val="134"/>
      </rPr>
      <t>000004</t>
    </r>
  </si>
  <si>
    <t>6228483279165820876</t>
  </si>
  <si>
    <t>王创伟</t>
  </si>
  <si>
    <r>
      <rPr>
        <sz val="15"/>
        <rFont val="宋体"/>
        <charset val="134"/>
      </rPr>
      <t>000005</t>
    </r>
  </si>
  <si>
    <t>6230523270002306177</t>
  </si>
  <si>
    <t>宋丽</t>
  </si>
  <si>
    <r>
      <rPr>
        <sz val="15"/>
        <rFont val="宋体"/>
        <charset val="134"/>
      </rPr>
      <t>000006</t>
    </r>
  </si>
  <si>
    <t>6228413274522729774</t>
  </si>
  <si>
    <t>郑道友</t>
  </si>
  <si>
    <r>
      <rPr>
        <sz val="15"/>
        <rFont val="宋体"/>
        <charset val="134"/>
      </rPr>
      <t>000007</t>
    </r>
  </si>
  <si>
    <t>6213363276337337067</t>
  </si>
  <si>
    <t>郑道楚</t>
  </si>
  <si>
    <r>
      <rPr>
        <sz val="15"/>
        <rFont val="宋体"/>
        <charset val="134"/>
      </rPr>
      <t>000008</t>
    </r>
  </si>
  <si>
    <t>6228483279735980879</t>
  </si>
  <si>
    <t>郑道国</t>
  </si>
  <si>
    <r>
      <rPr>
        <sz val="15"/>
        <rFont val="宋体"/>
        <charset val="134"/>
      </rPr>
      <t>000009</t>
    </r>
  </si>
  <si>
    <t>6228483278213543878</t>
  </si>
  <si>
    <t>郑道新</t>
  </si>
  <si>
    <r>
      <rPr>
        <sz val="15"/>
        <rFont val="宋体"/>
        <charset val="134"/>
      </rPr>
      <t>000010</t>
    </r>
  </si>
  <si>
    <t>6228483271111273219</t>
  </si>
  <si>
    <t>郑道华</t>
  </si>
  <si>
    <r>
      <rPr>
        <sz val="15"/>
        <rFont val="宋体"/>
        <charset val="134"/>
      </rPr>
      <t>000011</t>
    </r>
  </si>
  <si>
    <t>17-781100440050402</t>
  </si>
  <si>
    <t>张桂清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</si>
</sst>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);[Red]\(#,##0.00\)"/>
    <numFmt numFmtId="178" formatCode="0.00_ "/>
  </numFmts>
  <fonts count="32">
    <font>
      <sz val="12"/>
      <name val="宋体"/>
      <charset val="134"/>
    </font>
    <font>
      <sz val="20"/>
      <name val="宋体"/>
      <charset val="134"/>
    </font>
    <font>
      <sz val="15"/>
      <name val="宋体"/>
      <charset val="134"/>
    </font>
    <font>
      <sz val="15"/>
      <name val="Times New Roman"/>
      <charset val="134"/>
    </font>
    <font>
      <sz val="12"/>
      <name val="Times New Roman"/>
      <charset val="134"/>
    </font>
    <font>
      <sz val="18"/>
      <name val="黑体"/>
      <charset val="134"/>
    </font>
    <font>
      <sz val="18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176" fontId="4" fillId="0" borderId="0" xfId="0" applyNumberFormat="1" applyFont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0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31" fontId="4" fillId="0" borderId="0" xfId="0" applyNumberFormat="1" applyFont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>
      <alignment vertical="center"/>
    </xf>
    <xf numFmtId="178" fontId="4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workbookViewId="0">
      <selection activeCell="I2" sqref="I$1:I$1048576"/>
    </sheetView>
  </sheetViews>
  <sheetFormatPr defaultColWidth="8.75" defaultRowHeight="15.6"/>
  <cols>
    <col min="1" max="1" width="3.875" style="7" customWidth="1"/>
    <col min="2" max="2" width="5" style="7" customWidth="1"/>
    <col min="3" max="3" width="11.25" style="7" customWidth="1"/>
    <col min="4" max="4" width="9.25" style="7" customWidth="1"/>
    <col min="5" max="5" width="30.5" style="7" customWidth="1"/>
    <col min="6" max="6" width="11.875" style="8" customWidth="1"/>
    <col min="7" max="7" width="11" style="9" customWidth="1"/>
    <col min="8" max="8" width="7" style="7" customWidth="1"/>
    <col min="9" max="9" width="21.75" style="7" hidden="1" customWidth="1"/>
    <col min="10" max="10" width="15.625" style="6" customWidth="1"/>
    <col min="11" max="11" width="11" style="8" customWidth="1"/>
    <col min="12" max="12" width="11" style="7" customWidth="1"/>
    <col min="13" max="13" width="10.5" style="7" customWidth="1"/>
    <col min="14" max="16384" width="8.75" style="7"/>
  </cols>
  <sheetData>
    <row r="1" ht="27.75" customHeight="1" spans="1:12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ht="18" customHeight="1" spans="1:10">
      <c r="A2" s="12" t="s">
        <v>1</v>
      </c>
      <c r="B2" s="12"/>
      <c r="C2" s="12"/>
      <c r="D2" s="12"/>
      <c r="E2" s="12"/>
      <c r="F2" s="13"/>
      <c r="J2" s="44">
        <v>45758</v>
      </c>
    </row>
    <row r="3" ht="16.5" customHeight="1" spans="1:12">
      <c r="A3" s="14" t="s">
        <v>2</v>
      </c>
      <c r="B3" s="15"/>
      <c r="C3" s="16" t="s">
        <v>3</v>
      </c>
      <c r="D3" s="17" t="s">
        <v>4</v>
      </c>
      <c r="E3" s="18" t="s">
        <v>5</v>
      </c>
      <c r="F3" s="19" t="s">
        <v>6</v>
      </c>
      <c r="G3" s="20"/>
      <c r="H3" s="21" t="s">
        <v>7</v>
      </c>
      <c r="I3" s="21"/>
      <c r="J3" s="21"/>
      <c r="K3" s="21"/>
      <c r="L3" s="18" t="s">
        <v>8</v>
      </c>
    </row>
    <row r="4" ht="16.5" customHeight="1" spans="1:12">
      <c r="A4" s="22" t="s">
        <v>9</v>
      </c>
      <c r="B4" s="22" t="s">
        <v>10</v>
      </c>
      <c r="C4" s="23"/>
      <c r="D4" s="24" t="s">
        <v>11</v>
      </c>
      <c r="E4" s="25"/>
      <c r="F4" s="26" t="s">
        <v>12</v>
      </c>
      <c r="G4" s="27" t="s">
        <v>13</v>
      </c>
      <c r="H4" s="28" t="s">
        <v>14</v>
      </c>
      <c r="I4" s="21" t="s">
        <v>15</v>
      </c>
      <c r="J4" s="24" t="s">
        <v>16</v>
      </c>
      <c r="K4" s="26" t="s">
        <v>17</v>
      </c>
      <c r="L4" s="25"/>
    </row>
    <row r="5" ht="16.5" customHeight="1" spans="1:12">
      <c r="A5" s="29">
        <v>3</v>
      </c>
      <c r="B5" s="29">
        <v>25</v>
      </c>
      <c r="C5" s="30" t="s">
        <v>18</v>
      </c>
      <c r="D5" s="31" t="s">
        <v>19</v>
      </c>
      <c r="E5" s="30" t="s">
        <v>20</v>
      </c>
      <c r="F5" s="26">
        <v>6200</v>
      </c>
      <c r="G5" s="27"/>
      <c r="H5" s="32"/>
      <c r="I5" s="21"/>
      <c r="J5" s="24"/>
      <c r="K5" s="26"/>
      <c r="L5" s="45"/>
    </row>
    <row r="6" ht="16.5" customHeight="1" spans="1:12">
      <c r="A6" s="29">
        <v>3</v>
      </c>
      <c r="B6" s="29">
        <v>25</v>
      </c>
      <c r="C6" s="30" t="s">
        <v>21</v>
      </c>
      <c r="D6" s="31" t="s">
        <v>19</v>
      </c>
      <c r="E6" s="30" t="s">
        <v>22</v>
      </c>
      <c r="F6" s="26">
        <v>2600</v>
      </c>
      <c r="G6" s="27"/>
      <c r="H6" s="32"/>
      <c r="I6" s="46"/>
      <c r="J6" s="47"/>
      <c r="K6" s="26"/>
      <c r="L6" s="45"/>
    </row>
    <row r="7" ht="16.5" customHeight="1" spans="1:12">
      <c r="A7" s="29">
        <v>3</v>
      </c>
      <c r="B7" s="29">
        <v>4</v>
      </c>
      <c r="C7" s="30" t="s">
        <v>23</v>
      </c>
      <c r="D7" s="31" t="s">
        <v>19</v>
      </c>
      <c r="E7" s="30" t="s">
        <v>24</v>
      </c>
      <c r="F7" s="26"/>
      <c r="G7" s="26">
        <v>1235</v>
      </c>
      <c r="H7" s="32" t="s">
        <v>25</v>
      </c>
      <c r="I7" s="46" t="s">
        <v>26</v>
      </c>
      <c r="J7" s="47" t="s">
        <v>27</v>
      </c>
      <c r="K7" s="26">
        <v>1235</v>
      </c>
      <c r="L7" s="45"/>
    </row>
    <row r="8" ht="16.5" customHeight="1" spans="1:12">
      <c r="A8" s="29">
        <v>3</v>
      </c>
      <c r="B8" s="29">
        <v>4</v>
      </c>
      <c r="C8" s="30" t="s">
        <v>23</v>
      </c>
      <c r="D8" s="31" t="s">
        <v>19</v>
      </c>
      <c r="E8" s="30" t="s">
        <v>28</v>
      </c>
      <c r="F8" s="26"/>
      <c r="G8" s="26">
        <v>3060</v>
      </c>
      <c r="H8" s="32" t="s">
        <v>29</v>
      </c>
      <c r="I8" s="48" t="s">
        <v>30</v>
      </c>
      <c r="J8" s="47" t="s">
        <v>31</v>
      </c>
      <c r="K8" s="26">
        <v>3060</v>
      </c>
      <c r="L8" s="45"/>
    </row>
    <row r="9" ht="16.5" customHeight="1" spans="1:12">
      <c r="A9" s="29">
        <v>3</v>
      </c>
      <c r="B9" s="29">
        <v>4</v>
      </c>
      <c r="C9" s="30" t="s">
        <v>23</v>
      </c>
      <c r="D9" s="31" t="s">
        <v>19</v>
      </c>
      <c r="E9" s="30" t="s">
        <v>32</v>
      </c>
      <c r="F9" s="26"/>
      <c r="G9" s="26">
        <v>2945</v>
      </c>
      <c r="H9" s="32" t="s">
        <v>33</v>
      </c>
      <c r="I9" s="46" t="s">
        <v>34</v>
      </c>
      <c r="J9" s="47" t="s">
        <v>35</v>
      </c>
      <c r="K9" s="26">
        <v>2945</v>
      </c>
      <c r="L9" s="45"/>
    </row>
    <row r="10" ht="16.5" customHeight="1" spans="1:12">
      <c r="A10" s="29">
        <v>3</v>
      </c>
      <c r="B10" s="29">
        <v>4</v>
      </c>
      <c r="C10" s="30" t="s">
        <v>23</v>
      </c>
      <c r="D10" s="31" t="s">
        <v>19</v>
      </c>
      <c r="E10" s="30" t="s">
        <v>36</v>
      </c>
      <c r="F10" s="26"/>
      <c r="G10" s="26">
        <v>2265</v>
      </c>
      <c r="H10" s="32" t="s">
        <v>37</v>
      </c>
      <c r="I10" s="46" t="s">
        <v>38</v>
      </c>
      <c r="J10" s="47" t="s">
        <v>39</v>
      </c>
      <c r="K10" s="26">
        <v>2265</v>
      </c>
      <c r="L10" s="49"/>
    </row>
    <row r="11" ht="18.75" customHeight="1" spans="1:12">
      <c r="A11" s="29">
        <v>2</v>
      </c>
      <c r="B11" s="29">
        <v>19</v>
      </c>
      <c r="C11" s="30" t="s">
        <v>23</v>
      </c>
      <c r="D11" s="31" t="s">
        <v>19</v>
      </c>
      <c r="E11" s="33" t="s">
        <v>40</v>
      </c>
      <c r="F11" s="26"/>
      <c r="G11" s="26">
        <v>709</v>
      </c>
      <c r="H11" s="32" t="s">
        <v>41</v>
      </c>
      <c r="I11" s="46" t="s">
        <v>26</v>
      </c>
      <c r="J11" s="47" t="s">
        <v>27</v>
      </c>
      <c r="K11" s="26">
        <v>709</v>
      </c>
      <c r="L11" s="49" t="s">
        <v>42</v>
      </c>
    </row>
    <row r="12" ht="18.75" customHeight="1" spans="1:12">
      <c r="A12" s="29">
        <v>4</v>
      </c>
      <c r="B12" s="29">
        <v>11</v>
      </c>
      <c r="C12" s="30" t="s">
        <v>23</v>
      </c>
      <c r="D12" s="31" t="s">
        <v>19</v>
      </c>
      <c r="E12" s="33" t="s">
        <v>43</v>
      </c>
      <c r="F12" s="26"/>
      <c r="G12" s="26">
        <v>1454</v>
      </c>
      <c r="H12" s="32" t="s">
        <v>44</v>
      </c>
      <c r="I12" s="46" t="s">
        <v>45</v>
      </c>
      <c r="J12" s="47" t="s">
        <v>46</v>
      </c>
      <c r="K12" s="26">
        <v>1454</v>
      </c>
      <c r="L12" s="49"/>
    </row>
    <row r="13" ht="18.75" customHeight="1" spans="1:12">
      <c r="A13" s="29">
        <v>4</v>
      </c>
      <c r="B13" s="29">
        <v>10</v>
      </c>
      <c r="C13" s="30" t="s">
        <v>23</v>
      </c>
      <c r="D13" s="31" t="s">
        <v>19</v>
      </c>
      <c r="E13" s="33" t="s">
        <v>47</v>
      </c>
      <c r="F13" s="26"/>
      <c r="G13" s="26">
        <v>1200</v>
      </c>
      <c r="H13" s="32" t="s">
        <v>48</v>
      </c>
      <c r="I13" s="46" t="s">
        <v>34</v>
      </c>
      <c r="J13" s="47" t="s">
        <v>35</v>
      </c>
      <c r="K13" s="26">
        <v>1200</v>
      </c>
      <c r="L13" s="49"/>
    </row>
    <row r="14" ht="18.75" customHeight="1" spans="1:12">
      <c r="A14" s="29">
        <v>4</v>
      </c>
      <c r="B14" s="29">
        <v>2</v>
      </c>
      <c r="C14" s="30" t="s">
        <v>49</v>
      </c>
      <c r="D14" s="31" t="s">
        <v>19</v>
      </c>
      <c r="E14" s="33" t="s">
        <v>50</v>
      </c>
      <c r="F14" s="26"/>
      <c r="G14" s="26">
        <v>180</v>
      </c>
      <c r="H14" s="32" t="s">
        <v>51</v>
      </c>
      <c r="I14" s="46" t="s">
        <v>38</v>
      </c>
      <c r="J14" s="47" t="s">
        <v>39</v>
      </c>
      <c r="K14" s="26">
        <v>180</v>
      </c>
      <c r="L14" s="49" t="s">
        <v>42</v>
      </c>
    </row>
    <row r="15" ht="18.75" customHeight="1" spans="1:12">
      <c r="A15" s="29">
        <v>2</v>
      </c>
      <c r="B15" s="29">
        <v>19</v>
      </c>
      <c r="C15" s="30" t="s">
        <v>49</v>
      </c>
      <c r="D15" s="31" t="s">
        <v>19</v>
      </c>
      <c r="E15" s="33" t="s">
        <v>52</v>
      </c>
      <c r="F15" s="26"/>
      <c r="G15" s="26">
        <v>102.75</v>
      </c>
      <c r="H15" s="32" t="s">
        <v>53</v>
      </c>
      <c r="I15" s="48" t="s">
        <v>30</v>
      </c>
      <c r="J15" s="47" t="s">
        <v>31</v>
      </c>
      <c r="K15" s="26">
        <v>102.75</v>
      </c>
      <c r="L15" s="49" t="s">
        <v>42</v>
      </c>
    </row>
    <row r="16" ht="16.5" customHeight="1" spans="1:12">
      <c r="A16" s="29">
        <v>3</v>
      </c>
      <c r="B16" s="29">
        <v>31</v>
      </c>
      <c r="C16" s="30" t="s">
        <v>49</v>
      </c>
      <c r="D16" s="31" t="s">
        <v>19</v>
      </c>
      <c r="E16" s="30" t="s">
        <v>54</v>
      </c>
      <c r="F16" s="26"/>
      <c r="G16" s="26">
        <v>119.41</v>
      </c>
      <c r="H16" s="32" t="s">
        <v>55</v>
      </c>
      <c r="I16" s="48" t="s">
        <v>30</v>
      </c>
      <c r="J16" s="47" t="s">
        <v>31</v>
      </c>
      <c r="K16" s="26">
        <v>119.41</v>
      </c>
      <c r="L16" s="47" t="s">
        <v>42</v>
      </c>
    </row>
    <row r="17" ht="16.5" customHeight="1" spans="1:12">
      <c r="A17" s="29">
        <v>3</v>
      </c>
      <c r="B17" s="29">
        <v>31</v>
      </c>
      <c r="C17" s="30" t="s">
        <v>49</v>
      </c>
      <c r="D17" s="31" t="s">
        <v>19</v>
      </c>
      <c r="E17" s="30" t="s">
        <v>56</v>
      </c>
      <c r="F17" s="26"/>
      <c r="G17" s="26">
        <v>67.52</v>
      </c>
      <c r="H17" s="32" t="s">
        <v>57</v>
      </c>
      <c r="I17" s="48" t="s">
        <v>30</v>
      </c>
      <c r="J17" s="47" t="s">
        <v>31</v>
      </c>
      <c r="K17" s="26">
        <v>67.52</v>
      </c>
      <c r="L17" s="50" t="s">
        <v>42</v>
      </c>
    </row>
    <row r="18" ht="16.5" customHeight="1" spans="1:12">
      <c r="A18" s="29">
        <v>4</v>
      </c>
      <c r="B18" s="29">
        <v>11</v>
      </c>
      <c r="C18" s="30" t="s">
        <v>58</v>
      </c>
      <c r="D18" s="31" t="s">
        <v>19</v>
      </c>
      <c r="E18" s="30" t="s">
        <v>59</v>
      </c>
      <c r="F18" s="26"/>
      <c r="G18" s="26">
        <v>50000</v>
      </c>
      <c r="H18" s="32" t="s">
        <v>60</v>
      </c>
      <c r="I18" s="46" t="s">
        <v>61</v>
      </c>
      <c r="J18" s="47" t="s">
        <v>62</v>
      </c>
      <c r="K18" s="26">
        <v>50000</v>
      </c>
      <c r="L18" s="50"/>
    </row>
    <row r="19" ht="16.5" customHeight="1" spans="1:12">
      <c r="A19" s="29"/>
      <c r="B19" s="29"/>
      <c r="C19" s="30"/>
      <c r="D19" s="31"/>
      <c r="E19" s="30"/>
      <c r="F19" s="26"/>
      <c r="G19" s="26"/>
      <c r="H19" s="32"/>
      <c r="I19" s="46"/>
      <c r="J19" s="47"/>
      <c r="K19" s="26"/>
      <c r="L19" s="49"/>
    </row>
    <row r="20" ht="15.75" customHeight="1" spans="1:12">
      <c r="A20" s="21" t="s">
        <v>63</v>
      </c>
      <c r="B20" s="21"/>
      <c r="C20" s="21"/>
      <c r="D20" s="34"/>
      <c r="E20" s="35"/>
      <c r="F20" s="36"/>
      <c r="G20" s="37"/>
      <c r="H20" s="32"/>
      <c r="I20" s="51"/>
      <c r="J20" s="21"/>
      <c r="K20" s="39">
        <f>SUM(K7:K19)</f>
        <v>63337.68</v>
      </c>
      <c r="L20" s="52"/>
    </row>
    <row r="21" s="6" customFormat="1" ht="15.75" customHeight="1" spans="1:13">
      <c r="A21" s="21" t="s">
        <v>64</v>
      </c>
      <c r="B21" s="21"/>
      <c r="C21" s="21"/>
      <c r="D21" s="7">
        <v>69910.71</v>
      </c>
      <c r="E21" s="38" t="s">
        <v>65</v>
      </c>
      <c r="F21" s="39">
        <f>SUM(F5:F20)</f>
        <v>8800</v>
      </c>
      <c r="H21" s="38" t="s">
        <v>66</v>
      </c>
      <c r="I21" s="38"/>
      <c r="J21" s="39">
        <f>SUM(G7:G19)</f>
        <v>63337.68</v>
      </c>
      <c r="K21" s="39" t="s">
        <v>67</v>
      </c>
      <c r="L21" s="38">
        <f>+D21+F21-J21</f>
        <v>15373.03</v>
      </c>
      <c r="M21" s="53"/>
    </row>
    <row r="22" ht="15.75" customHeight="1" spans="1:12">
      <c r="A22" s="21" t="s">
        <v>68</v>
      </c>
      <c r="B22" s="21"/>
      <c r="C22" s="21"/>
      <c r="D22" s="40"/>
      <c r="E22" s="41"/>
      <c r="F22" s="41"/>
      <c r="G22" s="41"/>
      <c r="H22" s="41"/>
      <c r="I22" s="54" t="s">
        <v>69</v>
      </c>
      <c r="J22" s="54"/>
      <c r="K22" s="54"/>
      <c r="L22" s="54"/>
    </row>
    <row r="23" ht="15.75" customHeight="1" spans="1:12">
      <c r="A23" s="21" t="s">
        <v>70</v>
      </c>
      <c r="B23" s="21"/>
      <c r="C23" s="21"/>
      <c r="D23" s="21"/>
      <c r="E23" s="21"/>
      <c r="F23" s="21"/>
      <c r="G23" s="21"/>
      <c r="H23" s="21"/>
      <c r="I23" s="54"/>
      <c r="J23" s="54"/>
      <c r="K23" s="54"/>
      <c r="L23" s="54"/>
    </row>
    <row r="24" ht="15.75" customHeight="1" spans="1:12">
      <c r="A24" s="42" t="s">
        <v>71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</row>
  </sheetData>
  <mergeCells count="17">
    <mergeCell ref="A1:L1"/>
    <mergeCell ref="A2:E2"/>
    <mergeCell ref="A3:B3"/>
    <mergeCell ref="F3:G3"/>
    <mergeCell ref="H3:K3"/>
    <mergeCell ref="A20:C20"/>
    <mergeCell ref="A21:C21"/>
    <mergeCell ref="H21:I21"/>
    <mergeCell ref="A22:C22"/>
    <mergeCell ref="D22:H22"/>
    <mergeCell ref="A23:C23"/>
    <mergeCell ref="D23:H23"/>
    <mergeCell ref="A24:L24"/>
    <mergeCell ref="C3:C4"/>
    <mergeCell ref="E3:E4"/>
    <mergeCell ref="L3:L4"/>
    <mergeCell ref="I22:L23"/>
  </mergeCells>
  <pageMargins left="0" right="0" top="0.62992125984252" bottom="0.31496062992126" header="0.590551181102362" footer="0.669291338582677"/>
  <pageSetup paperSize="9"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B5" sqref="B5"/>
    </sheetView>
  </sheetViews>
  <sheetFormatPr defaultColWidth="9" defaultRowHeight="15.6" outlineLevelCol="4"/>
  <cols>
    <col min="1" max="1" width="12.375" customWidth="1"/>
    <col min="2" max="2" width="27.875" customWidth="1"/>
    <col min="3" max="3" width="13.25" customWidth="1"/>
    <col min="4" max="4" width="16.375" customWidth="1"/>
    <col min="5" max="5" width="11.375" customWidth="1"/>
  </cols>
  <sheetData>
    <row r="1" ht="84" customHeight="1" spans="1:5">
      <c r="A1" s="1" t="s">
        <v>72</v>
      </c>
      <c r="B1" s="1"/>
      <c r="C1" s="1"/>
      <c r="D1" s="1"/>
      <c r="E1" s="1"/>
    </row>
    <row r="2" ht="38.25" customHeight="1" spans="1:5">
      <c r="A2" s="2" t="s">
        <v>73</v>
      </c>
      <c r="B2" s="2" t="s">
        <v>74</v>
      </c>
      <c r="C2" s="2" t="s">
        <v>75</v>
      </c>
      <c r="D2" s="2" t="s">
        <v>76</v>
      </c>
      <c r="E2" s="2" t="s">
        <v>77</v>
      </c>
    </row>
    <row r="3" ht="31.5" customHeight="1" spans="1:5">
      <c r="A3" s="3" t="s">
        <v>25</v>
      </c>
      <c r="B3" s="4" t="s">
        <v>78</v>
      </c>
      <c r="C3" s="2" t="s">
        <v>79</v>
      </c>
      <c r="D3" s="5">
        <v>3265.12</v>
      </c>
      <c r="E3" s="2"/>
    </row>
    <row r="4" ht="31.5" customHeight="1" spans="1:5">
      <c r="A4" s="3" t="s">
        <v>80</v>
      </c>
      <c r="B4" s="4" t="s">
        <v>81</v>
      </c>
      <c r="C4" s="2" t="s">
        <v>82</v>
      </c>
      <c r="D4" s="5">
        <v>10003.94</v>
      </c>
      <c r="E4" s="2"/>
    </row>
    <row r="5" ht="31.5" customHeight="1" spans="1:5">
      <c r="A5" s="3" t="s">
        <v>83</v>
      </c>
      <c r="B5" s="4" t="s">
        <v>84</v>
      </c>
      <c r="C5" s="2" t="s">
        <v>85</v>
      </c>
      <c r="D5" s="5">
        <v>19339.39</v>
      </c>
      <c r="E5" s="2"/>
    </row>
    <row r="6" ht="31.5" customHeight="1" spans="1:5">
      <c r="A6" s="3" t="s">
        <v>86</v>
      </c>
      <c r="B6" s="4" t="s">
        <v>87</v>
      </c>
      <c r="C6" s="2" t="s">
        <v>88</v>
      </c>
      <c r="D6" s="5">
        <v>17484.39</v>
      </c>
      <c r="E6" s="2"/>
    </row>
    <row r="7" ht="31.5" customHeight="1" spans="1:5">
      <c r="A7" s="3" t="s">
        <v>89</v>
      </c>
      <c r="B7" s="4" t="s">
        <v>90</v>
      </c>
      <c r="C7" s="2" t="s">
        <v>91</v>
      </c>
      <c r="D7" s="5">
        <v>20064.39</v>
      </c>
      <c r="E7" s="2"/>
    </row>
    <row r="8" ht="31.5" customHeight="1" spans="1:5">
      <c r="A8" s="3" t="s">
        <v>92</v>
      </c>
      <c r="B8" s="4" t="s">
        <v>93</v>
      </c>
      <c r="C8" s="2" t="s">
        <v>94</v>
      </c>
      <c r="D8" s="5">
        <v>3700</v>
      </c>
      <c r="E8" s="2"/>
    </row>
    <row r="9" ht="31.5" customHeight="1" spans="1:5">
      <c r="A9" s="3" t="s">
        <v>95</v>
      </c>
      <c r="B9" s="4" t="s">
        <v>96</v>
      </c>
      <c r="C9" s="2" t="s">
        <v>97</v>
      </c>
      <c r="D9" s="5">
        <v>4440</v>
      </c>
      <c r="E9" s="2"/>
    </row>
    <row r="10" ht="31.5" customHeight="1" spans="1:5">
      <c r="A10" s="3" t="s">
        <v>98</v>
      </c>
      <c r="B10" s="4" t="s">
        <v>99</v>
      </c>
      <c r="C10" s="2" t="s">
        <v>100</v>
      </c>
      <c r="D10" s="5">
        <v>9620</v>
      </c>
      <c r="E10" s="2"/>
    </row>
    <row r="11" ht="31.5" customHeight="1" spans="1:5">
      <c r="A11" s="3" t="s">
        <v>101</v>
      </c>
      <c r="B11" s="4" t="s">
        <v>102</v>
      </c>
      <c r="C11" s="2" t="s">
        <v>103</v>
      </c>
      <c r="D11" s="5">
        <v>11100</v>
      </c>
      <c r="E11" s="2"/>
    </row>
    <row r="12" ht="31.5" customHeight="1" spans="1:5">
      <c r="A12" s="3" t="s">
        <v>104</v>
      </c>
      <c r="B12" s="4" t="s">
        <v>105</v>
      </c>
      <c r="C12" s="2" t="s">
        <v>106</v>
      </c>
      <c r="D12" s="5">
        <v>12950</v>
      </c>
      <c r="E12" s="2"/>
    </row>
    <row r="13" ht="31.5" customHeight="1" spans="1:5">
      <c r="A13" s="3" t="s">
        <v>107</v>
      </c>
      <c r="B13" s="4" t="s">
        <v>108</v>
      </c>
      <c r="C13" s="2" t="s">
        <v>109</v>
      </c>
      <c r="D13" s="5">
        <v>3348</v>
      </c>
      <c r="E13" s="2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愿时光～不弃</cp:lastModifiedBy>
  <dcterms:created xsi:type="dcterms:W3CDTF">2019-01-20T03:03:00Z</dcterms:created>
  <cp:lastPrinted>2025-04-13T00:39:00Z</cp:lastPrinted>
  <dcterms:modified xsi:type="dcterms:W3CDTF">2025-05-21T02:46:39Z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14</vt:lpwstr>
  </property>
  <property fmtid="{D5CDD505-2E9C-101B-9397-08002B2CF9AE}" pid="3" name="KSOProductBuildVer">
    <vt:lpwstr>2052-12.1.0.21171</vt:lpwstr>
  </property>
  <property fmtid="{D5CDD505-2E9C-101B-9397-08002B2CF9AE}" pid="4" name="ICV">
    <vt:lpwstr>CE53D5F96E1946B786623342F9166326_12</vt:lpwstr>
  </property>
</Properties>
</file>