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45" windowHeight="9675"/>
  </bookViews>
  <sheets>
    <sheet name="统计表 (2)" sheetId="4" r:id="rId1"/>
    <sheet name="Sheet1" sheetId="2" r:id="rId2"/>
    <sheet name="Sheet2" sheetId="3" r:id="rId3"/>
  </sheets>
  <definedNames>
    <definedName name="_xlnm._FilterDatabase" localSheetId="0" hidden="1">'统计表 (2)'!$A$2:$J$5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<sst xmlns="http://schemas.openxmlformats.org/spreadsheetml/2006/main" count="44" uniqueCount="42">
  <si>
    <t>凤凰山村高龄津贴对象核减名单</t>
  </si>
  <si>
    <t>序号</t>
  </si>
  <si>
    <t>姓名</t>
  </si>
  <si>
    <t>性别</t>
  </si>
  <si>
    <t>出生年月</t>
  </si>
  <si>
    <t>身份证号</t>
  </si>
  <si>
    <t>户籍所在镇、场、管委会</t>
  </si>
  <si>
    <t>户籍所在村、社区居委会</t>
  </si>
  <si>
    <t>居住地地址</t>
  </si>
  <si>
    <t>发放金额（元）</t>
  </si>
  <si>
    <t>李连青</t>
  </si>
  <si>
    <t>女</t>
  </si>
  <si>
    <t>1942年11月</t>
  </si>
  <si>
    <t>42900********</t>
  </si>
  <si>
    <t>万福店农场</t>
  </si>
  <si>
    <t>凤凰山村</t>
  </si>
  <si>
    <t>凤凰山村一组</t>
  </si>
  <si>
    <t>2021年各乡镇高龄老年人统计数据</t>
  </si>
  <si>
    <t>乡镇</t>
  </si>
  <si>
    <t>人数</t>
  </si>
  <si>
    <t>资金(元）</t>
  </si>
  <si>
    <t>备注</t>
  </si>
  <si>
    <t>安居镇</t>
  </si>
  <si>
    <t>草店镇</t>
  </si>
  <si>
    <t>高城镇</t>
  </si>
  <si>
    <t>洪山镇</t>
  </si>
  <si>
    <t>淮河镇</t>
  </si>
  <si>
    <t>环潭镇</t>
  </si>
  <si>
    <t>均川镇</t>
  </si>
  <si>
    <t>厉山镇</t>
  </si>
  <si>
    <t>柳林镇</t>
  </si>
  <si>
    <t>三里岗镇</t>
  </si>
  <si>
    <t>尚市镇</t>
  </si>
  <si>
    <t>经济开发区</t>
  </si>
  <si>
    <t>太白顶景区</t>
  </si>
  <si>
    <t>唐县镇</t>
  </si>
  <si>
    <t>万和镇</t>
  </si>
  <si>
    <t>吴山镇</t>
  </si>
  <si>
    <t>小林镇</t>
  </si>
  <si>
    <t>新街镇</t>
  </si>
  <si>
    <t>殷店镇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</si>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</sst>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8"/>
      <color indexed="8"/>
      <name val="宋体"/>
      <charset val="134"/>
    </font>
    <font>
      <sz val="11"/>
      <name val="新宋体"/>
      <charset val="134"/>
    </font>
    <font>
      <sz val="12"/>
      <color theme="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0"/>
      <name val="Arial"/>
      <charset val="134"/>
    </font>
    <font>
      <sz val="11"/>
      <name val="Calibri"/>
      <charset val="134"/>
    </font>
    <font>
      <sz val="12"/>
      <color indexed="8"/>
      <name val="宋体"/>
      <charset val="134"/>
    </font>
    <font>
      <sz val="11"/>
      <color rgb="FF000000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1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31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32" fillId="0" borderId="0"/>
    <xf numFmtId="0" fontId="31" fillId="0" borderId="0">
      <alignment vertical="center"/>
    </xf>
    <xf numFmtId="0" fontId="31" fillId="0" borderId="0">
      <alignment vertical="center"/>
    </xf>
    <xf numFmtId="0" fontId="33" fillId="0" borderId="0"/>
    <xf numFmtId="0" fontId="33" fillId="0" borderId="0"/>
    <xf numFmtId="0" fontId="6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0" fillId="0" borderId="0">
      <alignment vertical="center"/>
    </xf>
    <xf numFmtId="0" fontId="34" fillId="0" borderId="0"/>
    <xf numFmtId="0" fontId="6" fillId="0" borderId="0">
      <alignment vertical="center"/>
    </xf>
    <xf numFmtId="0" fontId="35" fillId="0" borderId="0" applyFill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3" fillId="0" borderId="0"/>
    <xf numFmtId="0" fontId="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62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57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10" fillId="0" borderId="1" xfId="0" applyFont="1" applyFill="1" applyBorder="1" applyAlignment="1">
      <alignment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</cellXfs>
  <cellStyles count="11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4" xfId="49"/>
    <cellStyle name="常规_十组 2" xfId="50"/>
    <cellStyle name="常规_六组" xfId="51"/>
    <cellStyle name="常规_十三组 2" xfId="52"/>
    <cellStyle name="常规_十组" xfId="53"/>
    <cellStyle name="常规_一组" xfId="54"/>
    <cellStyle name="常规_七组" xfId="55"/>
    <cellStyle name="常规_九组" xfId="56"/>
    <cellStyle name="常规 2 2" xfId="57"/>
    <cellStyle name="常规_2组" xfId="58"/>
    <cellStyle name="常规 2 3" xfId="59"/>
    <cellStyle name="常规 2 10" xfId="60"/>
    <cellStyle name="常规_五组" xfId="61"/>
    <cellStyle name="常规_Sheet1" xfId="62"/>
    <cellStyle name="常规_十一组 2" xfId="63"/>
    <cellStyle name="常规_八组" xfId="64"/>
    <cellStyle name="常规 2" xfId="65"/>
    <cellStyle name="常规 3" xfId="66"/>
    <cellStyle name="常规 2 4" xfId="67"/>
    <cellStyle name="常规_四组" xfId="68"/>
    <cellStyle name="常规_二组" xfId="69"/>
    <cellStyle name="常规_十四组 2" xfId="70"/>
    <cellStyle name="常规_三组" xfId="71"/>
    <cellStyle name="常规_十二组 2" xfId="72"/>
    <cellStyle name="常规 2 2 2" xfId="73"/>
    <cellStyle name="常规_怀居_2" xfId="74"/>
    <cellStyle name="常规 10" xfId="75"/>
    <cellStyle name="常规_20141022-104043_tch" xfId="76"/>
    <cellStyle name="常规 3 2" xfId="77"/>
    <cellStyle name="常规 10 2" xfId="78"/>
    <cellStyle name="常规 29" xfId="79"/>
    <cellStyle name="常规 17" xfId="80"/>
    <cellStyle name="常规 11 10 2 2 2 2" xfId="81"/>
    <cellStyle name="常规 16" xfId="82"/>
    <cellStyle name="常规 83" xfId="83"/>
    <cellStyle name="常规 15" xfId="84"/>
    <cellStyle name="常规 18" xfId="85"/>
    <cellStyle name="常规 13" xfId="86"/>
    <cellStyle name="常规 4" xfId="87"/>
    <cellStyle name="常规_3组" xfId="88"/>
    <cellStyle name="常规_6组" xfId="89"/>
    <cellStyle name="常规_Sheet4" xfId="90"/>
    <cellStyle name="常规_5组" xfId="91"/>
    <cellStyle name="常规_Sheet8" xfId="92"/>
    <cellStyle name="常规_Sheet3" xfId="93"/>
    <cellStyle name="常规 2 14" xfId="94"/>
    <cellStyle name="常规_Sheet2" xfId="95"/>
    <cellStyle name="常规_Sheet5" xfId="96"/>
    <cellStyle name="常规 9" xfId="97"/>
    <cellStyle name="常规 11" xfId="98"/>
    <cellStyle name="常规 2 2 10" xfId="99"/>
    <cellStyle name="常规 2 13 5" xfId="100"/>
    <cellStyle name="常规 45" xfId="101"/>
    <cellStyle name="常规 22 10 2 2" xfId="102"/>
    <cellStyle name="常规 4 2" xfId="103"/>
    <cellStyle name="常规 2 6" xfId="104"/>
    <cellStyle name="常规 2 5" xfId="105"/>
    <cellStyle name="常规 3 3" xfId="106"/>
    <cellStyle name="常规 4 4" xfId="107"/>
    <cellStyle name="常规 5" xfId="108"/>
    <cellStyle name="常规 22 10 2 2 2" xfId="109"/>
    <cellStyle name="常规 44 2" xfId="110"/>
    <cellStyle name="常规 46" xfId="111"/>
    <cellStyle name="常规 10 2 2" xfId="112"/>
    <cellStyle name="常规 2 10 2" xfId="113"/>
    <cellStyle name="常规 2 2 2 2" xfId="114"/>
  </cellStyles>
  <dxfs count="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3"/>
  <sheetViews>
    <sheetView tabSelected="1" zoomScale="80" zoomScaleNormal="80" workbookViewId="0">
      <selection activeCell="J2" sqref="J2"/>
    </sheetView>
  </sheetViews>
  <sheetFormatPr defaultColWidth="8.88333333333333" defaultRowHeight="13.5"/>
  <cols>
    <col min="1" max="2" width="10" style="6" customWidth="1"/>
    <col min="3" max="3" width="6.5" style="6" customWidth="1"/>
    <col min="4" max="4" width="14.5" style="6" customWidth="1"/>
    <col min="5" max="5" width="21.75" style="5" customWidth="1"/>
    <col min="6" max="6" width="14.8833333333333" style="6" customWidth="1"/>
    <col min="7" max="7" width="10.5" style="6" customWidth="1"/>
    <col min="8" max="8" width="18.25" style="6" customWidth="1"/>
    <col min="9" max="9" width="5.38333333333333" style="6" hidden="1" customWidth="1"/>
    <col min="10" max="16384" width="8.88333333333333" style="6"/>
  </cols>
  <sheetData>
    <row r="1" ht="36.95" customHeight="1" spans="1:9">
      <c r="A1" s="7" t="s">
        <v>0</v>
      </c>
      <c r="B1" s="7"/>
      <c r="C1" s="7"/>
      <c r="D1" s="7"/>
      <c r="E1" s="7"/>
      <c r="F1" s="7"/>
      <c r="G1" s="7"/>
      <c r="H1" s="7"/>
      <c r="I1" s="7"/>
    </row>
    <row r="2" s="4" customFormat="1" ht="54.75" customHeight="1" spans="1:9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</row>
    <row r="3" s="5" customFormat="1" ht="33" customHeight="1" spans="1:9">
      <c r="A3" s="9">
        <v>1</v>
      </c>
      <c r="B3" s="10" t="s">
        <v>10</v>
      </c>
      <c r="C3" s="11" t="s">
        <v>11</v>
      </c>
      <c r="D3" s="11" t="s">
        <v>12</v>
      </c>
      <c r="E3" s="11" t="s">
        <v>13</v>
      </c>
      <c r="F3" s="12" t="s">
        <v>14</v>
      </c>
      <c r="G3" s="12" t="s">
        <v>15</v>
      </c>
      <c r="H3" s="10" t="s">
        <v>16</v>
      </c>
      <c r="I3" s="12"/>
    </row>
    <row r="4" s="5" customFormat="1" ht="33" customHeight="1" spans="1:9">
      <c r="A4" s="9"/>
      <c r="B4" s="13"/>
      <c r="C4" s="10"/>
      <c r="D4" s="14"/>
      <c r="E4" s="10"/>
      <c r="F4" s="12"/>
      <c r="G4" s="10"/>
      <c r="H4" s="10"/>
      <c r="I4" s="30"/>
    </row>
    <row r="5" ht="33" customHeight="1" spans="1:9">
      <c r="A5" s="15"/>
      <c r="B5" s="13"/>
      <c r="C5" s="10"/>
      <c r="D5" s="14"/>
      <c r="E5" s="13"/>
      <c r="F5" s="12"/>
      <c r="G5" s="10"/>
      <c r="H5" s="10"/>
      <c r="I5" s="9"/>
    </row>
    <row r="6" ht="33" customHeight="1" spans="1:9">
      <c r="A6" s="15"/>
      <c r="B6" s="13"/>
      <c r="C6" s="12"/>
      <c r="D6" s="14"/>
      <c r="E6" s="13"/>
      <c r="F6" s="12"/>
      <c r="G6" s="10"/>
      <c r="H6" s="10"/>
      <c r="I6" s="12"/>
    </row>
    <row r="7" ht="33" customHeight="1" spans="1:9">
      <c r="A7" s="15"/>
      <c r="B7" s="16"/>
      <c r="C7" s="17"/>
      <c r="D7" s="16"/>
      <c r="E7" s="11"/>
      <c r="F7" s="16"/>
      <c r="G7" s="16"/>
      <c r="H7" s="16"/>
      <c r="I7" s="31"/>
    </row>
    <row r="8" ht="33" customHeight="1" spans="1:9">
      <c r="A8" s="15"/>
      <c r="B8" s="18"/>
      <c r="C8" s="18"/>
      <c r="D8" s="19"/>
      <c r="E8" s="18"/>
      <c r="F8" s="20"/>
      <c r="G8" s="21"/>
      <c r="H8" s="21"/>
      <c r="I8" s="20"/>
    </row>
    <row r="9" ht="33" customHeight="1" spans="1:9">
      <c r="A9" s="15"/>
      <c r="B9" s="22"/>
      <c r="C9" s="22"/>
      <c r="D9" s="22"/>
      <c r="E9" s="13"/>
      <c r="F9" s="22"/>
      <c r="G9" s="22"/>
      <c r="H9" s="22"/>
      <c r="I9" s="22"/>
    </row>
    <row r="10" ht="33" customHeight="1" spans="1:9">
      <c r="A10" s="15"/>
      <c r="B10" s="13"/>
      <c r="C10" s="22"/>
      <c r="D10" s="22"/>
      <c r="E10" s="13"/>
      <c r="F10" s="22"/>
      <c r="G10" s="22"/>
      <c r="H10" s="22"/>
      <c r="I10" s="22"/>
    </row>
    <row r="11" ht="33" customHeight="1" spans="1:9">
      <c r="A11" s="23"/>
      <c r="B11" s="22"/>
      <c r="C11" s="22"/>
      <c r="D11" s="22"/>
      <c r="E11" s="24"/>
      <c r="F11" s="22"/>
      <c r="G11" s="22"/>
      <c r="H11" s="24"/>
      <c r="I11" s="22"/>
    </row>
    <row r="12" ht="33" customHeight="1" spans="1:9">
      <c r="A12" s="23"/>
      <c r="B12" s="25"/>
      <c r="C12" s="26"/>
      <c r="D12" s="27"/>
      <c r="E12" s="28"/>
      <c r="F12" s="29"/>
      <c r="G12" s="29"/>
      <c r="H12" s="29"/>
      <c r="I12" s="21"/>
    </row>
    <row r="13" ht="33" customHeight="1" spans="1:9">
      <c r="A13" s="23"/>
      <c r="B13" s="23"/>
      <c r="C13" s="23"/>
      <c r="D13" s="23"/>
      <c r="E13" s="12"/>
      <c r="F13" s="23"/>
      <c r="G13" s="23"/>
      <c r="H13" s="23"/>
      <c r="I13" s="23"/>
    </row>
    <row r="14" ht="33" customHeight="1" spans="1:9">
      <c r="A14" s="23"/>
      <c r="B14" s="23"/>
      <c r="C14" s="23"/>
      <c r="D14" s="23"/>
      <c r="E14" s="12"/>
      <c r="F14" s="23"/>
      <c r="G14" s="23"/>
      <c r="H14" s="23"/>
      <c r="I14" s="23"/>
    </row>
    <row r="15" ht="33" customHeight="1" spans="1:9">
      <c r="A15" s="23"/>
      <c r="B15" s="13"/>
      <c r="C15" s="13"/>
      <c r="D15" s="13"/>
      <c r="E15" s="13"/>
      <c r="F15" s="13"/>
      <c r="G15" s="13"/>
      <c r="H15" s="13"/>
      <c r="I15" s="13"/>
    </row>
    <row r="16" ht="33" customHeight="1" spans="1:9">
      <c r="A16" s="23"/>
      <c r="B16" s="13"/>
      <c r="C16" s="13"/>
      <c r="D16" s="13"/>
      <c r="E16" s="13"/>
      <c r="F16" s="13"/>
      <c r="G16" s="13"/>
      <c r="H16" s="13"/>
      <c r="I16" s="23"/>
    </row>
    <row r="17" ht="33" customHeight="1" spans="1:9">
      <c r="A17" s="23"/>
      <c r="B17" s="13"/>
      <c r="C17" s="13"/>
      <c r="D17" s="13"/>
      <c r="E17" s="13"/>
      <c r="F17" s="13"/>
      <c r="G17" s="13"/>
      <c r="H17" s="13"/>
      <c r="I17" s="13"/>
    </row>
    <row r="18" ht="33" customHeight="1" spans="1:9">
      <c r="A18" s="23"/>
      <c r="B18" s="23"/>
      <c r="C18" s="23"/>
      <c r="D18" s="23"/>
      <c r="E18" s="12"/>
      <c r="F18" s="23"/>
      <c r="G18" s="23"/>
      <c r="H18" s="23"/>
      <c r="I18" s="23"/>
    </row>
    <row r="19" ht="33" customHeight="1" spans="1:9">
      <c r="A19" s="23"/>
      <c r="B19" s="23"/>
      <c r="C19" s="23"/>
      <c r="D19" s="23"/>
      <c r="E19" s="12"/>
      <c r="F19" s="23"/>
      <c r="G19" s="23"/>
      <c r="H19" s="23"/>
      <c r="I19" s="23"/>
    </row>
    <row r="20" ht="33" customHeight="1" spans="1:9">
      <c r="A20" s="23"/>
      <c r="B20" s="23"/>
      <c r="C20" s="23"/>
      <c r="D20" s="23"/>
      <c r="E20" s="12"/>
      <c r="F20" s="23"/>
      <c r="G20" s="23"/>
      <c r="H20" s="23"/>
      <c r="I20" s="23"/>
    </row>
    <row r="21" ht="33" customHeight="1" spans="1:9">
      <c r="A21" s="23"/>
      <c r="B21" s="23"/>
      <c r="C21" s="23"/>
      <c r="D21" s="23"/>
      <c r="E21" s="12"/>
      <c r="F21" s="23"/>
      <c r="G21" s="23"/>
      <c r="H21" s="23"/>
      <c r="I21" s="23"/>
    </row>
    <row r="22" ht="33" customHeight="1" spans="1:9">
      <c r="A22" s="23"/>
      <c r="B22" s="23"/>
      <c r="C22" s="23"/>
      <c r="D22" s="23"/>
      <c r="E22" s="12"/>
      <c r="F22" s="23"/>
      <c r="G22" s="23"/>
      <c r="H22" s="23"/>
      <c r="I22" s="23"/>
    </row>
    <row r="23" ht="33" customHeight="1"/>
  </sheetData>
  <mergeCells count="1">
    <mergeCell ref="A1:I1"/>
  </mergeCells>
  <conditionalFormatting sqref="B3">
    <cfRule type="duplicateValues" dxfId="0" priority="28"/>
  </conditionalFormatting>
  <conditionalFormatting sqref="E3">
    <cfRule type="expression" dxfId="1" priority="27">
      <formula>AND(COUNTIF($E$2:$E$2150,E3)+COUNTIF($E$2195:$E$4256,E3)+COUNTIF($E$4330:$E$4331,E3)+COUNTIF($E$4347:$E$6030,E3)+COUNTIF($E$6055:$E$7142,E3)+COUNTIF($E$7152:$E$7740,E3)+COUNTIF($E$7764:$E$8682,E3)+COUNTIF($E$8727,E3)&gt;1,NOT(ISBLANK(E3)))</formula>
    </cfRule>
  </conditionalFormatting>
  <conditionalFormatting sqref="B4">
    <cfRule type="duplicateValues" dxfId="0" priority="25"/>
  </conditionalFormatting>
  <conditionalFormatting sqref="E4">
    <cfRule type="expression" dxfId="1" priority="26">
      <formula>AND(COUNTIF($E$2:$E$2150,E4)+COUNTIF($E$2195:$E$4256,E4)+COUNTIF($E$4330:$E$4331,E4)+COUNTIF($E$4347:$E$6030,E4)+COUNTIF($E$6055:$E$7142,E4)+COUNTIF($E$7152:$E$7740,E4)+COUNTIF($E$7764:$E$8682,E4)+COUNTIF($E$8727,E4)&gt;1,NOT(ISBLANK(E4)))</formula>
    </cfRule>
  </conditionalFormatting>
  <conditionalFormatting sqref="B5">
    <cfRule type="duplicateValues" dxfId="0" priority="24"/>
  </conditionalFormatting>
  <conditionalFormatting sqref="B6">
    <cfRule type="duplicateValues" dxfId="0" priority="23"/>
  </conditionalFormatting>
  <conditionalFormatting sqref="E7">
    <cfRule type="duplicateValues" dxfId="0" priority="19"/>
  </conditionalFormatting>
  <conditionalFormatting sqref="E8">
    <cfRule type="duplicateValues" dxfId="0" priority="18"/>
  </conditionalFormatting>
  <conditionalFormatting sqref="B9:I9">
    <cfRule type="duplicateValues" dxfId="2" priority="13"/>
  </conditionalFormatting>
  <conditionalFormatting sqref="E9">
    <cfRule type="duplicateValues" dxfId="0" priority="14"/>
  </conditionalFormatting>
  <conditionalFormatting sqref="C10">
    <cfRule type="duplicateValues" dxfId="2" priority="7"/>
  </conditionalFormatting>
  <conditionalFormatting sqref="E10">
    <cfRule type="duplicateValues" dxfId="0" priority="17"/>
  </conditionalFormatting>
  <conditionalFormatting sqref="F10:G10">
    <cfRule type="duplicateValues" dxfId="2" priority="10"/>
  </conditionalFormatting>
  <conditionalFormatting sqref="H10">
    <cfRule type="duplicateValues" dxfId="2" priority="11"/>
  </conditionalFormatting>
  <conditionalFormatting sqref="E11">
    <cfRule type="duplicateValues" dxfId="0" priority="6"/>
  </conditionalFormatting>
  <conditionalFormatting sqref="F11:G11">
    <cfRule type="duplicateValues" dxfId="2" priority="5"/>
  </conditionalFormatting>
  <conditionalFormatting sqref="E12">
    <cfRule type="duplicateValues" dxfId="0" priority="2"/>
  </conditionalFormatting>
  <conditionalFormatting sqref="B10 D10:E10 I10">
    <cfRule type="duplicateValues" dxfId="2" priority="16"/>
  </conditionalFormatting>
  <conditionalFormatting sqref="B11:D11 H11:I11">
    <cfRule type="duplicateValues" dxfId="2" priority="15"/>
  </conditionalFormatting>
  <printOptions horizontalCentered="1"/>
  <pageMargins left="0.432638888888889" right="0.471527777777778" top="0.984027777777778" bottom="0.235416666666667" header="0.118055555555556" footer="0.0777777777777778"/>
  <pageSetup paperSize="9" scale="71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3"/>
  <sheetViews>
    <sheetView workbookViewId="0">
      <selection activeCell="G19" sqref="G19"/>
    </sheetView>
  </sheetViews>
  <sheetFormatPr defaultColWidth="9" defaultRowHeight="13.5" outlineLevelCol="4"/>
  <cols>
    <col min="2" max="2" width="14.8833333333333" customWidth="1"/>
    <col min="3" max="3" width="14.25" customWidth="1"/>
    <col min="4" max="4" width="21.1333333333333" customWidth="1"/>
    <col min="5" max="5" width="10.5" customWidth="1"/>
  </cols>
  <sheetData>
    <row r="1" ht="31" customHeight="1" spans="1:5">
      <c r="A1" s="2" t="s">
        <v>17</v>
      </c>
      <c r="B1" s="2"/>
      <c r="C1" s="2"/>
      <c r="D1" s="2"/>
      <c r="E1" s="2"/>
    </row>
    <row r="2" s="1" customFormat="1" ht="25" customHeight="1" spans="1:5">
      <c r="A2" s="3" t="s">
        <v>1</v>
      </c>
      <c r="B2" s="3" t="s">
        <v>18</v>
      </c>
      <c r="C2" s="3" t="s">
        <v>19</v>
      </c>
      <c r="D2" s="3" t="s">
        <v>20</v>
      </c>
      <c r="E2" s="3" t="s">
        <v>21</v>
      </c>
    </row>
    <row r="3" s="1" customFormat="1" ht="25" customHeight="1" spans="1:5">
      <c r="A3" s="3">
        <v>1</v>
      </c>
      <c r="B3" s="3" t="s">
        <v>22</v>
      </c>
      <c r="C3" s="3">
        <v>1508</v>
      </c>
      <c r="D3" s="3">
        <f>C3*360</f>
        <v>542880</v>
      </c>
      <c r="E3" s="3"/>
    </row>
    <row r="4" s="1" customFormat="1" ht="25" customHeight="1" spans="1:5">
      <c r="A4" s="3">
        <v>2</v>
      </c>
      <c r="B4" s="3" t="s">
        <v>23</v>
      </c>
      <c r="C4" s="3">
        <v>550</v>
      </c>
      <c r="D4" s="3">
        <f t="shared" ref="D4:D23" si="0">C4*360</f>
        <v>198000</v>
      </c>
      <c r="E4" s="3"/>
    </row>
    <row r="5" s="1" customFormat="1" ht="25" customHeight="1" spans="1:5">
      <c r="A5" s="3">
        <v>3</v>
      </c>
      <c r="B5" s="3" t="s">
        <v>24</v>
      </c>
      <c r="C5" s="3">
        <v>775</v>
      </c>
      <c r="D5" s="3">
        <f t="shared" si="0"/>
        <v>279000</v>
      </c>
      <c r="E5" s="3"/>
    </row>
    <row r="6" s="1" customFormat="1" ht="25" customHeight="1" spans="1:5">
      <c r="A6" s="3">
        <v>4</v>
      </c>
      <c r="B6" s="3" t="s">
        <v>25</v>
      </c>
      <c r="C6" s="3">
        <v>1759</v>
      </c>
      <c r="D6" s="3">
        <f t="shared" si="0"/>
        <v>633240</v>
      </c>
      <c r="E6" s="3"/>
    </row>
    <row r="7" s="1" customFormat="1" ht="25" customHeight="1" spans="1:5">
      <c r="A7" s="3">
        <v>5</v>
      </c>
      <c r="B7" s="3" t="s">
        <v>26</v>
      </c>
      <c r="C7" s="3">
        <v>497</v>
      </c>
      <c r="D7" s="3">
        <f t="shared" si="0"/>
        <v>178920</v>
      </c>
      <c r="E7" s="3"/>
    </row>
    <row r="8" s="1" customFormat="1" ht="25" customHeight="1" spans="1:5">
      <c r="A8" s="3">
        <v>6</v>
      </c>
      <c r="B8" s="3" t="s">
        <v>27</v>
      </c>
      <c r="C8" s="3">
        <v>1782</v>
      </c>
      <c r="D8" s="3">
        <f t="shared" si="0"/>
        <v>641520</v>
      </c>
      <c r="E8" s="3"/>
    </row>
    <row r="9" s="1" customFormat="1" ht="25" customHeight="1" spans="1:5">
      <c r="A9" s="3">
        <v>7</v>
      </c>
      <c r="B9" s="3" t="s">
        <v>28</v>
      </c>
      <c r="C9" s="3">
        <v>1620</v>
      </c>
      <c r="D9" s="3">
        <f t="shared" si="0"/>
        <v>583200</v>
      </c>
      <c r="E9" s="3"/>
    </row>
    <row r="10" s="1" customFormat="1" ht="25" customHeight="1" spans="1:5">
      <c r="A10" s="3">
        <v>8</v>
      </c>
      <c r="B10" s="3" t="s">
        <v>29</v>
      </c>
      <c r="C10" s="3">
        <v>1392</v>
      </c>
      <c r="D10" s="3">
        <f t="shared" si="0"/>
        <v>501120</v>
      </c>
      <c r="E10" s="3"/>
    </row>
    <row r="11" s="1" customFormat="1" ht="25" customHeight="1" spans="1:5">
      <c r="A11" s="3">
        <v>9</v>
      </c>
      <c r="B11" s="3" t="s">
        <v>30</v>
      </c>
      <c r="C11" s="3">
        <v>639</v>
      </c>
      <c r="D11" s="3">
        <f t="shared" si="0"/>
        <v>230040</v>
      </c>
      <c r="E11" s="3"/>
    </row>
    <row r="12" s="1" customFormat="1" ht="25" customHeight="1" spans="1:5">
      <c r="A12" s="3">
        <v>10</v>
      </c>
      <c r="B12" s="3" t="s">
        <v>31</v>
      </c>
      <c r="C12" s="3">
        <v>957</v>
      </c>
      <c r="D12" s="3">
        <f t="shared" si="0"/>
        <v>344520</v>
      </c>
      <c r="E12" s="3"/>
    </row>
    <row r="13" s="1" customFormat="1" ht="25" customHeight="1" spans="1:5">
      <c r="A13" s="3">
        <v>11</v>
      </c>
      <c r="B13" s="3" t="s">
        <v>32</v>
      </c>
      <c r="C13" s="3">
        <v>1104</v>
      </c>
      <c r="D13" s="3">
        <f t="shared" si="0"/>
        <v>397440</v>
      </c>
      <c r="E13" s="3"/>
    </row>
    <row r="14" s="1" customFormat="1" ht="25" customHeight="1" spans="1:5">
      <c r="A14" s="3">
        <v>12</v>
      </c>
      <c r="B14" s="3" t="s">
        <v>33</v>
      </c>
      <c r="C14" s="3">
        <v>80</v>
      </c>
      <c r="D14" s="3">
        <f t="shared" si="0"/>
        <v>28800</v>
      </c>
      <c r="E14" s="3"/>
    </row>
    <row r="15" s="1" customFormat="1" ht="25" customHeight="1" spans="1:5">
      <c r="A15" s="3">
        <v>13</v>
      </c>
      <c r="B15" s="3" t="s">
        <v>34</v>
      </c>
      <c r="C15" s="3">
        <v>218</v>
      </c>
      <c r="D15" s="3">
        <f t="shared" si="0"/>
        <v>78480</v>
      </c>
      <c r="E15" s="3"/>
    </row>
    <row r="16" s="1" customFormat="1" ht="25" customHeight="1" spans="1:5">
      <c r="A16" s="3">
        <v>14</v>
      </c>
      <c r="B16" s="3" t="s">
        <v>14</v>
      </c>
      <c r="C16" s="3">
        <v>596</v>
      </c>
      <c r="D16" s="3">
        <f t="shared" si="0"/>
        <v>214560</v>
      </c>
      <c r="E16" s="3"/>
    </row>
    <row r="17" s="1" customFormat="1" ht="25" customHeight="1" spans="1:5">
      <c r="A17" s="3">
        <v>15</v>
      </c>
      <c r="B17" s="3" t="s">
        <v>35</v>
      </c>
      <c r="C17" s="3">
        <v>1715</v>
      </c>
      <c r="D17" s="3">
        <f t="shared" si="0"/>
        <v>617400</v>
      </c>
      <c r="E17" s="3"/>
    </row>
    <row r="18" s="1" customFormat="1" ht="25" customHeight="1" spans="1:5">
      <c r="A18" s="3">
        <v>16</v>
      </c>
      <c r="B18" s="3" t="s">
        <v>36</v>
      </c>
      <c r="C18" s="3">
        <v>1092</v>
      </c>
      <c r="D18" s="3">
        <f t="shared" si="0"/>
        <v>393120</v>
      </c>
      <c r="E18" s="3"/>
    </row>
    <row r="19" s="1" customFormat="1" ht="25" customHeight="1" spans="1:5">
      <c r="A19" s="3">
        <v>17</v>
      </c>
      <c r="B19" s="3" t="s">
        <v>37</v>
      </c>
      <c r="C19" s="3">
        <v>765</v>
      </c>
      <c r="D19" s="3">
        <f t="shared" si="0"/>
        <v>275400</v>
      </c>
      <c r="E19" s="3"/>
    </row>
    <row r="20" s="1" customFormat="1" ht="25" customHeight="1" spans="1:5">
      <c r="A20" s="3">
        <v>18</v>
      </c>
      <c r="B20" s="3" t="s">
        <v>38</v>
      </c>
      <c r="C20" s="3">
        <v>586</v>
      </c>
      <c r="D20" s="3">
        <f t="shared" si="0"/>
        <v>210960</v>
      </c>
      <c r="E20" s="3"/>
    </row>
    <row r="21" s="1" customFormat="1" ht="25" customHeight="1" spans="1:5">
      <c r="A21" s="3">
        <v>19</v>
      </c>
      <c r="B21" s="3" t="s">
        <v>39</v>
      </c>
      <c r="C21" s="3">
        <v>1179</v>
      </c>
      <c r="D21" s="3">
        <f t="shared" si="0"/>
        <v>424440</v>
      </c>
      <c r="E21" s="3"/>
    </row>
    <row r="22" s="1" customFormat="1" ht="25" customHeight="1" spans="1:5">
      <c r="A22" s="3">
        <v>20</v>
      </c>
      <c r="B22" s="3" t="s">
        <v>40</v>
      </c>
      <c r="C22" s="3">
        <v>1154</v>
      </c>
      <c r="D22" s="3">
        <f t="shared" si="0"/>
        <v>415440</v>
      </c>
      <c r="E22" s="3"/>
    </row>
    <row r="23" s="1" customFormat="1" ht="25" customHeight="1" spans="1:5">
      <c r="A23" s="3"/>
      <c r="B23" s="3" t="s">
        <v>41</v>
      </c>
      <c r="C23" s="3">
        <f>SUM(C3:C22)</f>
        <v>19968</v>
      </c>
      <c r="D23" s="3">
        <f t="shared" si="0"/>
        <v>7188480</v>
      </c>
      <c r="E23" s="3"/>
    </row>
  </sheetData>
  <mergeCells count="1">
    <mergeCell ref="A1:E1"/>
  </mergeCells>
  <pageMargins left="1.14166666666667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E10" sqref="E10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统计表 (2)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Prince</cp:lastModifiedBy>
  <dcterms:created xsi:type="dcterms:W3CDTF">2021-03-09T08:20:00Z</dcterms:created>
  <dcterms:modified xsi:type="dcterms:W3CDTF">2024-04-15T02:23:02Z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9921781F4F1E4CC2B172BF31938CA8E3_13</vt:lpwstr>
  </property>
  <property fmtid="{D5CDD505-2E9C-101B-9397-08002B2CF9AE}" pid="4" name="KSORubyTemplateID" linkTarget="0">
    <vt:lpwstr>11</vt:lpwstr>
  </property>
</Properties>
</file>