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<sst xmlns="http://schemas.openxmlformats.org/spreadsheetml/2006/main" count="100" uniqueCount="98">
  <si>
    <t>殷店镇双河村财务收入支出原始凭证</t>
  </si>
  <si>
    <t>单位（公章）：</t>
  </si>
  <si>
    <t>会计期间：</t>
  </si>
  <si>
    <t>制表日期：</t>
  </si>
  <si>
    <t>序号</t>
  </si>
  <si>
    <t>业务内容</t>
  </si>
  <si>
    <t>资金来源</t>
  </si>
  <si>
    <t>票据金额</t>
  </si>
  <si>
    <t>应付款</t>
  </si>
  <si>
    <t>对象名称</t>
  </si>
  <si>
    <t>备注</t>
  </si>
  <si>
    <t>数量（张</t>
  </si>
  <si>
    <t>收入金额</t>
  </si>
  <si>
    <t>支出金额</t>
  </si>
  <si>
    <t>收付形式</t>
  </si>
  <si>
    <t>01</t>
  </si>
  <si>
    <t>上级拨款</t>
  </si>
  <si>
    <t>02</t>
  </si>
  <si>
    <t>帮扶资金（正大饲料）</t>
  </si>
  <si>
    <t>03</t>
  </si>
  <si>
    <t>公益性岗位工资</t>
  </si>
  <si>
    <t>04</t>
  </si>
  <si>
    <t>捐赠款（人社服务中心）</t>
  </si>
  <si>
    <t>05</t>
  </si>
  <si>
    <t>帮扶资金（县人才交流中心）</t>
  </si>
  <si>
    <t>06</t>
  </si>
  <si>
    <t>分红资金</t>
  </si>
  <si>
    <t>07</t>
  </si>
  <si>
    <t>帮扶资金（允升科技）</t>
  </si>
  <si>
    <t>08</t>
  </si>
  <si>
    <t>帮扶资金（中兴食品）</t>
  </si>
  <si>
    <t>09</t>
  </si>
  <si>
    <t>补助资金（财政）</t>
  </si>
  <si>
    <t>10</t>
  </si>
  <si>
    <t>风电田地补偿款</t>
  </si>
  <si>
    <t>11</t>
  </si>
  <si>
    <t>党员生活杂志</t>
  </si>
  <si>
    <t>12</t>
  </si>
  <si>
    <t>新华书店</t>
  </si>
  <si>
    <t>13</t>
  </si>
  <si>
    <t>办公耗材（仇伟博）</t>
  </si>
  <si>
    <t>14</t>
  </si>
  <si>
    <t>办公耗材（王成）</t>
  </si>
  <si>
    <t>15</t>
  </si>
  <si>
    <t>印刷费（陈红青）</t>
  </si>
  <si>
    <t>16</t>
  </si>
  <si>
    <t>设计服务*打印费（代艳）</t>
  </si>
  <si>
    <t>17</t>
  </si>
  <si>
    <t>广告代理*制度牌（成立志）</t>
  </si>
  <si>
    <t>广告代理*党建牌子（成立志）</t>
  </si>
  <si>
    <r>
      <rPr>
        <sz val="9"/>
        <rFont val="宋体"/>
        <charset val="134"/>
      </rPr>
      <t>程仕刚2</t>
    </r>
    <r>
      <rPr>
        <sz val="9"/>
        <rFont val="宋体"/>
        <charset val="134"/>
      </rPr>
      <t>022年度退休补贴</t>
    </r>
  </si>
  <si>
    <t>余爱国2022年度退休补贴</t>
  </si>
  <si>
    <t>张全明2022年度退休补贴</t>
  </si>
  <si>
    <t>丁新明2022年度退休补贴</t>
  </si>
  <si>
    <t>殷稀江2022年度退休补贴</t>
  </si>
  <si>
    <t>闵昌兰2022年度退休补贴</t>
  </si>
  <si>
    <t>殷稀江2022年度返聘工资</t>
  </si>
  <si>
    <t>办公室路灯电费</t>
  </si>
  <si>
    <t>维修太阳能路灯（金湛照明）</t>
  </si>
  <si>
    <t>电信服务*通讯费</t>
  </si>
  <si>
    <t>办公室维修净水器滤芯</t>
  </si>
  <si>
    <t>工程款（邓保国）</t>
  </si>
  <si>
    <t>建筑工程款（占全坤）</t>
  </si>
  <si>
    <t>办公室档案柜（刘光清）</t>
  </si>
  <si>
    <t>办公室座椅（刘光清）</t>
  </si>
  <si>
    <r>
      <rPr>
        <sz val="9"/>
        <rFont val="宋体"/>
        <charset val="134"/>
      </rPr>
      <t>购买斗车*扫把</t>
    </r>
    <r>
      <rPr>
        <sz val="9"/>
        <rFont val="宋体"/>
        <charset val="134"/>
      </rPr>
      <t>*钢锹</t>
    </r>
  </si>
  <si>
    <t>光伏电站租地金（赵亮兵）</t>
  </si>
  <si>
    <t>光伏电站租地金（陈长兵）</t>
  </si>
  <si>
    <t>建筑服务*河道清垃圾（龚道江）</t>
  </si>
  <si>
    <t>机械租赁费（丁华国）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</si>
  <si>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022年度房屋登记补贴（甘卓）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</si>
  <si>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022年疫情防控人员值勤（殷雄）</t>
    </r>
  </si>
  <si>
    <t>绿化栽树（敖立国）</t>
  </si>
  <si>
    <t>绿化栽树（张开付）</t>
  </si>
  <si>
    <t>18</t>
  </si>
  <si>
    <t>建筑工程款（黄桥）</t>
  </si>
  <si>
    <t>19</t>
  </si>
  <si>
    <t>建筑工程款*修路（邓保国）</t>
  </si>
  <si>
    <t>20</t>
  </si>
  <si>
    <t>建筑服务*挖机（殷明）</t>
  </si>
  <si>
    <t>21</t>
  </si>
  <si>
    <t>电工*维修（殷冬成）</t>
  </si>
  <si>
    <t>22</t>
  </si>
  <si>
    <t>23</t>
  </si>
  <si>
    <t>24</t>
  </si>
  <si>
    <t>合  计</t>
  </si>
  <si>
    <t>现金/银行</t>
  </si>
  <si>
    <t>财政拨付总金额</t>
  </si>
  <si>
    <t>25</t>
  </si>
  <si>
    <t>现金期初余额</t>
  </si>
  <si>
    <t>银行存款期初余额</t>
  </si>
  <si>
    <t>对账情况</t>
  </si>
  <si>
    <t>26</t>
  </si>
  <si>
    <t>现金期末余额</t>
  </si>
  <si>
    <t>银行存款期末余额</t>
  </si>
  <si>
    <t>委托单位经办人签字：</t>
  </si>
  <si>
    <t>接收人签字：</t>
  </si>
  <si>
    <t>交接日期：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</si>
</sst>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8" borderId="2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33" borderId="30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4" borderId="29" applyNumberFormat="0" applyAlignment="0" applyProtection="0">
      <alignment vertical="center"/>
    </xf>
    <xf numFmtId="0" fontId="12" fillId="4" borderId="24" applyNumberFormat="0" applyAlignment="0" applyProtection="0">
      <alignment vertical="center"/>
    </xf>
    <xf numFmtId="0" fontId="28" fillId="32" borderId="2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0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49" fontId="3" fillId="0" borderId="4" xfId="0" applyNumberFormat="1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vertical="center"/>
    </xf>
    <xf numFmtId="43" fontId="4" fillId="0" borderId="5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49" fontId="4" fillId="0" borderId="6" xfId="0" applyNumberFormat="1" applyFont="1" applyFill="1" applyBorder="1" applyAlignment="1" applyProtection="1">
      <alignment vertical="center" wrapText="1" shrinkToFit="1"/>
    </xf>
    <xf numFmtId="49" fontId="4" fillId="0" borderId="7" xfId="0" applyNumberFormat="1" applyFont="1" applyFill="1" applyBorder="1" applyAlignment="1" applyProtection="1">
      <alignment vertical="center" wrapText="1" shrinkToFit="1"/>
    </xf>
    <xf numFmtId="0" fontId="4" fillId="0" borderId="5" xfId="0" applyNumberFormat="1" applyFont="1" applyFill="1" applyBorder="1" applyAlignment="1" applyProtection="1">
      <alignment horizontal="left" vertical="center" shrinkToFit="1"/>
    </xf>
    <xf numFmtId="0" fontId="4" fillId="0" borderId="5" xfId="0" applyNumberFormat="1" applyFont="1" applyFill="1" applyBorder="1" applyAlignment="1" applyProtection="1">
      <alignment vertical="center"/>
    </xf>
    <xf numFmtId="43" fontId="4" fillId="0" borderId="5" xfId="0" applyNumberFormat="1" applyFont="1" applyFill="1" applyBorder="1" applyAlignment="1" applyProtection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43" fontId="8" fillId="0" borderId="5" xfId="0" applyNumberFormat="1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/>
    </xf>
    <xf numFmtId="43" fontId="8" fillId="0" borderId="11" xfId="0" applyNumberFormat="1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49" fontId="0" fillId="0" borderId="0" xfId="0" applyNumberFormat="1" applyFont="1" applyFill="1" applyBorder="1">
      <alignment vertical="center"/>
    </xf>
    <xf numFmtId="178" fontId="0" fillId="0" borderId="0" xfId="0" applyNumberFormat="1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43" fontId="4" fillId="0" borderId="5" xfId="8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  <xf numFmtId="43" fontId="4" fillId="0" borderId="17" xfId="0" applyNumberFormat="1" applyFont="1" applyBorder="1" applyAlignment="1">
      <alignment horizontal="left" vertical="center" shrinkToFit="1"/>
    </xf>
    <xf numFmtId="43" fontId="4" fillId="0" borderId="5" xfId="0" applyNumberFormat="1" applyFont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right" vertical="center" shrinkToFit="1"/>
    </xf>
    <xf numFmtId="43" fontId="0" fillId="2" borderId="15" xfId="0" applyNumberFormat="1" applyFont="1" applyFill="1" applyBorder="1" applyAlignment="1">
      <alignment vertical="center" shrinkToFit="1"/>
    </xf>
    <xf numFmtId="0" fontId="8" fillId="0" borderId="18" xfId="0" applyFont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right" vertical="center" shrinkToFit="1"/>
    </xf>
    <xf numFmtId="0" fontId="0" fillId="2" borderId="20" xfId="0" applyFont="1" applyFill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A1" sqref="A1:K1"/>
    </sheetView>
  </sheetViews>
  <sheetFormatPr defaultColWidth="9" defaultRowHeight="13.5"/>
  <cols>
    <col min="9" max="9" width="9.5" customWidth="1"/>
    <col min="10" max="10" width="10.625" customWidth="1"/>
    <col min="11" max="11" width="15.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2:3">
      <c r="B2" s="2"/>
      <c r="C2" s="2"/>
    </row>
    <row r="3" ht="14.25" spans="1:11">
      <c r="A3" s="3" t="s">
        <v>1</v>
      </c>
      <c r="B3" s="3"/>
      <c r="C3" s="3"/>
      <c r="F3" s="4"/>
      <c r="G3" s="5" t="s">
        <v>2</v>
      </c>
      <c r="H3" s="6"/>
      <c r="I3" s="6"/>
      <c r="J3" s="4" t="s">
        <v>3</v>
      </c>
      <c r="K3" s="43">
        <v>44939</v>
      </c>
    </row>
    <row r="4" spans="1:11">
      <c r="A4" s="7" t="s">
        <v>4</v>
      </c>
      <c r="B4" s="8" t="s">
        <v>5</v>
      </c>
      <c r="C4" s="8"/>
      <c r="D4" s="9" t="s">
        <v>6</v>
      </c>
      <c r="E4" s="9" t="s">
        <v>7</v>
      </c>
      <c r="F4" s="9"/>
      <c r="G4" s="9"/>
      <c r="H4" s="9"/>
      <c r="I4" s="44" t="s">
        <v>8</v>
      </c>
      <c r="J4" s="9" t="s">
        <v>9</v>
      </c>
      <c r="K4" s="45" t="s">
        <v>10</v>
      </c>
    </row>
    <row r="5" spans="1:11">
      <c r="A5" s="10"/>
      <c r="B5" s="11"/>
      <c r="C5" s="11"/>
      <c r="D5" s="12"/>
      <c r="E5" s="13" t="s">
        <v>11</v>
      </c>
      <c r="F5" s="12" t="s">
        <v>12</v>
      </c>
      <c r="G5" s="12" t="s">
        <v>13</v>
      </c>
      <c r="H5" s="13" t="s">
        <v>14</v>
      </c>
      <c r="I5" s="46"/>
      <c r="J5" s="12"/>
      <c r="K5" s="47"/>
    </row>
    <row r="6" spans="1:11">
      <c r="A6" s="14" t="s">
        <v>15</v>
      </c>
      <c r="B6" s="15" t="s">
        <v>16</v>
      </c>
      <c r="C6" s="15"/>
      <c r="D6" s="16"/>
      <c r="E6" s="17"/>
      <c r="F6" s="18">
        <v>70000</v>
      </c>
      <c r="G6" s="18"/>
      <c r="H6" s="19"/>
      <c r="I6" s="48"/>
      <c r="J6" s="16"/>
      <c r="K6" s="49"/>
    </row>
    <row r="7" spans="1:11">
      <c r="A7" s="14" t="s">
        <v>17</v>
      </c>
      <c r="B7" s="20" t="s">
        <v>18</v>
      </c>
      <c r="C7" s="21"/>
      <c r="D7" s="16"/>
      <c r="E7" s="17"/>
      <c r="F7" s="18">
        <v>20000</v>
      </c>
      <c r="G7" s="18"/>
      <c r="H7" s="19"/>
      <c r="I7" s="48"/>
      <c r="J7" s="16"/>
      <c r="K7" s="49"/>
    </row>
    <row r="8" spans="1:11">
      <c r="A8" s="14" t="s">
        <v>19</v>
      </c>
      <c r="B8" s="15" t="s">
        <v>20</v>
      </c>
      <c r="C8" s="15"/>
      <c r="D8" s="16"/>
      <c r="E8" s="17"/>
      <c r="F8" s="18">
        <v>7200</v>
      </c>
      <c r="G8" s="18"/>
      <c r="H8" s="19"/>
      <c r="I8" s="48"/>
      <c r="J8" s="16"/>
      <c r="K8" s="49"/>
    </row>
    <row r="9" spans="1:11">
      <c r="A9" s="14" t="s">
        <v>21</v>
      </c>
      <c r="B9" s="15" t="s">
        <v>22</v>
      </c>
      <c r="C9" s="15"/>
      <c r="D9" s="16"/>
      <c r="E9" s="17"/>
      <c r="F9" s="18">
        <v>10000</v>
      </c>
      <c r="G9" s="18"/>
      <c r="H9" s="19"/>
      <c r="I9" s="48"/>
      <c r="J9" s="16"/>
      <c r="K9" s="49"/>
    </row>
    <row r="10" spans="1:11">
      <c r="A10" s="14" t="s">
        <v>23</v>
      </c>
      <c r="B10" s="15" t="s">
        <v>24</v>
      </c>
      <c r="C10" s="15"/>
      <c r="D10" s="16"/>
      <c r="E10" s="17"/>
      <c r="F10" s="18">
        <v>10000</v>
      </c>
      <c r="G10" s="18"/>
      <c r="H10" s="19"/>
      <c r="I10" s="48"/>
      <c r="J10" s="16"/>
      <c r="K10" s="49"/>
    </row>
    <row r="11" spans="1:11">
      <c r="A11" s="14" t="s">
        <v>25</v>
      </c>
      <c r="B11" s="15" t="s">
        <v>26</v>
      </c>
      <c r="C11" s="15"/>
      <c r="D11" s="16"/>
      <c r="E11" s="17"/>
      <c r="F11" s="18">
        <v>20000</v>
      </c>
      <c r="G11" s="18"/>
      <c r="H11" s="19"/>
      <c r="I11" s="48"/>
      <c r="J11" s="16"/>
      <c r="K11" s="49"/>
    </row>
    <row r="12" spans="1:11">
      <c r="A12" s="14" t="s">
        <v>27</v>
      </c>
      <c r="B12" s="15" t="s">
        <v>28</v>
      </c>
      <c r="C12" s="15"/>
      <c r="D12" s="16"/>
      <c r="E12" s="17"/>
      <c r="F12" s="18">
        <v>20000</v>
      </c>
      <c r="G12" s="18"/>
      <c r="H12" s="19"/>
      <c r="I12" s="48"/>
      <c r="J12" s="16"/>
      <c r="K12" s="49"/>
    </row>
    <row r="13" spans="1:11">
      <c r="A13" s="14" t="s">
        <v>29</v>
      </c>
      <c r="B13" s="15" t="s">
        <v>30</v>
      </c>
      <c r="C13" s="15"/>
      <c r="D13" s="16"/>
      <c r="E13" s="17"/>
      <c r="F13" s="18">
        <v>10000</v>
      </c>
      <c r="G13" s="18"/>
      <c r="H13" s="19"/>
      <c r="I13" s="48"/>
      <c r="J13" s="16"/>
      <c r="K13" s="49"/>
    </row>
    <row r="14" spans="1:11">
      <c r="A14" s="14" t="s">
        <v>31</v>
      </c>
      <c r="B14" s="15" t="s">
        <v>32</v>
      </c>
      <c r="C14" s="15"/>
      <c r="D14" s="16"/>
      <c r="E14" s="17"/>
      <c r="F14" s="18">
        <v>30000</v>
      </c>
      <c r="G14" s="18"/>
      <c r="H14" s="19"/>
      <c r="I14" s="48"/>
      <c r="J14" s="16"/>
      <c r="K14" s="49"/>
    </row>
    <row r="15" spans="1:11">
      <c r="A15" s="14" t="s">
        <v>33</v>
      </c>
      <c r="B15" s="15" t="s">
        <v>34</v>
      </c>
      <c r="C15" s="15"/>
      <c r="D15" s="16"/>
      <c r="E15" s="17"/>
      <c r="F15" s="18">
        <v>20000</v>
      </c>
      <c r="G15" s="18"/>
      <c r="H15" s="19"/>
      <c r="I15" s="48"/>
      <c r="J15" s="16"/>
      <c r="K15" s="49"/>
    </row>
    <row r="16" spans="1:11">
      <c r="A16" s="14" t="s">
        <v>35</v>
      </c>
      <c r="B16" s="22" t="s">
        <v>36</v>
      </c>
      <c r="C16" s="23"/>
      <c r="D16" s="24"/>
      <c r="E16" s="25"/>
      <c r="F16" s="26"/>
      <c r="G16" s="26">
        <v>720</v>
      </c>
      <c r="H16" s="19"/>
      <c r="I16" s="48"/>
      <c r="J16" s="16"/>
      <c r="K16" s="49"/>
    </row>
    <row r="17" spans="1:11">
      <c r="A17" s="14" t="s">
        <v>37</v>
      </c>
      <c r="B17" s="22" t="s">
        <v>38</v>
      </c>
      <c r="C17" s="23"/>
      <c r="D17" s="24"/>
      <c r="E17" s="25"/>
      <c r="F17" s="26"/>
      <c r="G17" s="26">
        <v>2701</v>
      </c>
      <c r="H17" s="19"/>
      <c r="I17" s="48"/>
      <c r="J17" s="16"/>
      <c r="K17" s="49"/>
    </row>
    <row r="18" spans="1:11">
      <c r="A18" s="14" t="s">
        <v>39</v>
      </c>
      <c r="B18" s="22" t="s">
        <v>40</v>
      </c>
      <c r="C18" s="23"/>
      <c r="D18" s="24"/>
      <c r="E18" s="25"/>
      <c r="F18" s="26"/>
      <c r="G18" s="26">
        <v>1278</v>
      </c>
      <c r="H18" s="19"/>
      <c r="I18" s="48"/>
      <c r="J18" s="16"/>
      <c r="K18" s="49"/>
    </row>
    <row r="19" spans="1:11">
      <c r="A19" s="14" t="s">
        <v>41</v>
      </c>
      <c r="B19" s="22" t="s">
        <v>42</v>
      </c>
      <c r="C19" s="23"/>
      <c r="D19" s="24"/>
      <c r="E19" s="25"/>
      <c r="F19" s="26"/>
      <c r="G19" s="26">
        <v>1650</v>
      </c>
      <c r="H19" s="19"/>
      <c r="I19" s="48"/>
      <c r="J19" s="16"/>
      <c r="K19" s="49"/>
    </row>
    <row r="20" spans="1:11">
      <c r="A20" s="14" t="s">
        <v>43</v>
      </c>
      <c r="B20" s="22" t="s">
        <v>44</v>
      </c>
      <c r="C20" s="23"/>
      <c r="D20" s="24"/>
      <c r="E20" s="25"/>
      <c r="F20" s="26"/>
      <c r="G20" s="26">
        <v>124</v>
      </c>
      <c r="H20" s="19"/>
      <c r="I20" s="48"/>
      <c r="J20" s="16"/>
      <c r="K20" s="50"/>
    </row>
    <row r="21" spans="1:11">
      <c r="A21" s="14" t="s">
        <v>45</v>
      </c>
      <c r="B21" s="22" t="s">
        <v>46</v>
      </c>
      <c r="C21" s="23"/>
      <c r="D21" s="24"/>
      <c r="E21" s="25"/>
      <c r="F21" s="26"/>
      <c r="G21" s="26">
        <v>4536</v>
      </c>
      <c r="H21" s="19"/>
      <c r="I21" s="48"/>
      <c r="J21" s="16"/>
      <c r="K21" s="49"/>
    </row>
    <row r="22" spans="1:11">
      <c r="A22" s="14" t="s">
        <v>47</v>
      </c>
      <c r="B22" s="22" t="s">
        <v>48</v>
      </c>
      <c r="C22" s="23"/>
      <c r="D22" s="24"/>
      <c r="E22" s="25"/>
      <c r="F22" s="26"/>
      <c r="G22" s="26">
        <v>606</v>
      </c>
      <c r="H22" s="19"/>
      <c r="I22" s="48"/>
      <c r="J22" s="16"/>
      <c r="K22" s="49"/>
    </row>
    <row r="23" spans="1:11">
      <c r="A23" s="14"/>
      <c r="B23" s="22" t="s">
        <v>49</v>
      </c>
      <c r="C23" s="23"/>
      <c r="D23" s="24"/>
      <c r="E23" s="25"/>
      <c r="F23" s="26"/>
      <c r="G23" s="26">
        <v>1818</v>
      </c>
      <c r="H23" s="19"/>
      <c r="I23" s="48"/>
      <c r="J23" s="16"/>
      <c r="K23" s="49"/>
    </row>
    <row r="24" spans="1:11">
      <c r="A24" s="14"/>
      <c r="B24" s="22" t="s">
        <v>50</v>
      </c>
      <c r="C24" s="23"/>
      <c r="D24" s="24"/>
      <c r="E24" s="25"/>
      <c r="F24" s="26"/>
      <c r="G24" s="26">
        <v>5000</v>
      </c>
      <c r="H24" s="19"/>
      <c r="I24" s="48"/>
      <c r="J24" s="16"/>
      <c r="K24" s="49"/>
    </row>
    <row r="25" spans="1:11">
      <c r="A25" s="14"/>
      <c r="B25" s="22" t="s">
        <v>51</v>
      </c>
      <c r="C25" s="23"/>
      <c r="D25" s="24"/>
      <c r="E25" s="25"/>
      <c r="F25" s="26"/>
      <c r="G25" s="26">
        <v>5000</v>
      </c>
      <c r="H25" s="19"/>
      <c r="I25" s="48"/>
      <c r="J25" s="16"/>
      <c r="K25" s="49"/>
    </row>
    <row r="26" spans="1:11">
      <c r="A26" s="14"/>
      <c r="B26" s="22" t="s">
        <v>52</v>
      </c>
      <c r="C26" s="23"/>
      <c r="D26" s="24"/>
      <c r="E26" s="25"/>
      <c r="F26" s="26"/>
      <c r="G26" s="26">
        <v>3500</v>
      </c>
      <c r="H26" s="19"/>
      <c r="I26" s="48"/>
      <c r="J26" s="16"/>
      <c r="K26" s="49"/>
    </row>
    <row r="27" spans="1:11">
      <c r="A27" s="14"/>
      <c r="B27" s="22" t="s">
        <v>53</v>
      </c>
      <c r="C27" s="23"/>
      <c r="D27" s="24"/>
      <c r="E27" s="25"/>
      <c r="F27" s="26"/>
      <c r="G27" s="26">
        <v>3500</v>
      </c>
      <c r="H27" s="19"/>
      <c r="I27" s="48"/>
      <c r="J27" s="16"/>
      <c r="K27" s="49"/>
    </row>
    <row r="28" spans="1:11">
      <c r="A28" s="14"/>
      <c r="B28" s="22" t="s">
        <v>54</v>
      </c>
      <c r="C28" s="23"/>
      <c r="D28" s="24"/>
      <c r="E28" s="25"/>
      <c r="F28" s="26"/>
      <c r="G28" s="26">
        <v>3500</v>
      </c>
      <c r="H28" s="19"/>
      <c r="I28" s="48"/>
      <c r="J28" s="16"/>
      <c r="K28" s="49"/>
    </row>
    <row r="29" spans="1:11">
      <c r="A29" s="14"/>
      <c r="B29" s="22" t="s">
        <v>55</v>
      </c>
      <c r="C29" s="23"/>
      <c r="D29" s="24"/>
      <c r="E29" s="25"/>
      <c r="F29" s="26"/>
      <c r="G29" s="26">
        <v>3500</v>
      </c>
      <c r="H29" s="19"/>
      <c r="I29" s="48"/>
      <c r="J29" s="16"/>
      <c r="K29" s="49"/>
    </row>
    <row r="30" spans="1:11">
      <c r="A30" s="14"/>
      <c r="B30" s="22" t="s">
        <v>56</v>
      </c>
      <c r="C30" s="23"/>
      <c r="D30" s="24"/>
      <c r="E30" s="25"/>
      <c r="F30" s="26"/>
      <c r="G30" s="26">
        <v>30000</v>
      </c>
      <c r="H30" s="19"/>
      <c r="I30" s="48"/>
      <c r="J30" s="16"/>
      <c r="K30" s="49"/>
    </row>
    <row r="31" spans="1:11">
      <c r="A31" s="14"/>
      <c r="B31" s="22" t="s">
        <v>57</v>
      </c>
      <c r="C31" s="23"/>
      <c r="D31" s="24"/>
      <c r="E31" s="25"/>
      <c r="F31" s="26"/>
      <c r="G31" s="26">
        <v>2120.37</v>
      </c>
      <c r="H31" s="19"/>
      <c r="I31" s="48"/>
      <c r="J31" s="16"/>
      <c r="K31" s="49"/>
    </row>
    <row r="32" spans="1:11">
      <c r="A32" s="14"/>
      <c r="B32" s="22" t="s">
        <v>58</v>
      </c>
      <c r="C32" s="23"/>
      <c r="D32" s="24"/>
      <c r="E32" s="25"/>
      <c r="F32" s="26"/>
      <c r="G32" s="26">
        <v>6900</v>
      </c>
      <c r="H32" s="19"/>
      <c r="I32" s="48"/>
      <c r="J32" s="16"/>
      <c r="K32" s="49"/>
    </row>
    <row r="33" spans="1:11">
      <c r="A33" s="14"/>
      <c r="B33" s="22" t="s">
        <v>59</v>
      </c>
      <c r="C33" s="23"/>
      <c r="D33" s="24"/>
      <c r="E33" s="25"/>
      <c r="F33" s="26"/>
      <c r="G33" s="26">
        <v>1188</v>
      </c>
      <c r="H33" s="19"/>
      <c r="I33" s="48"/>
      <c r="J33" s="16"/>
      <c r="K33" s="49"/>
    </row>
    <row r="34" spans="1:11">
      <c r="A34" s="14"/>
      <c r="B34" s="22" t="s">
        <v>59</v>
      </c>
      <c r="C34" s="23"/>
      <c r="D34" s="24"/>
      <c r="E34" s="25"/>
      <c r="F34" s="26"/>
      <c r="G34" s="26">
        <v>499</v>
      </c>
      <c r="H34" s="19"/>
      <c r="I34" s="48"/>
      <c r="J34" s="16"/>
      <c r="K34" s="49"/>
    </row>
    <row r="35" spans="1:11">
      <c r="A35" s="14"/>
      <c r="B35" s="22" t="s">
        <v>59</v>
      </c>
      <c r="C35" s="23"/>
      <c r="D35" s="24"/>
      <c r="E35" s="25"/>
      <c r="F35" s="26"/>
      <c r="G35" s="26">
        <v>200</v>
      </c>
      <c r="H35" s="19"/>
      <c r="I35" s="48"/>
      <c r="J35" s="16"/>
      <c r="K35" s="49"/>
    </row>
    <row r="36" spans="1:11">
      <c r="A36" s="14"/>
      <c r="B36" s="22" t="s">
        <v>60</v>
      </c>
      <c r="C36" s="23"/>
      <c r="D36" s="24"/>
      <c r="E36" s="25"/>
      <c r="F36" s="26"/>
      <c r="G36" s="26">
        <v>160</v>
      </c>
      <c r="H36" s="19"/>
      <c r="I36" s="48"/>
      <c r="J36" s="16"/>
      <c r="K36" s="49"/>
    </row>
    <row r="37" spans="1:11">
      <c r="A37" s="14"/>
      <c r="B37" s="22" t="s">
        <v>61</v>
      </c>
      <c r="C37" s="23"/>
      <c r="D37" s="24"/>
      <c r="E37" s="25"/>
      <c r="F37" s="26"/>
      <c r="G37" s="26">
        <v>8570</v>
      </c>
      <c r="H37" s="19"/>
      <c r="I37" s="48"/>
      <c r="J37" s="16"/>
      <c r="K37" s="49"/>
    </row>
    <row r="38" spans="1:11">
      <c r="A38" s="14"/>
      <c r="B38" s="22" t="s">
        <v>62</v>
      </c>
      <c r="C38" s="23"/>
      <c r="D38" s="24"/>
      <c r="E38" s="25"/>
      <c r="F38" s="26"/>
      <c r="G38" s="26">
        <v>5000</v>
      </c>
      <c r="H38" s="19"/>
      <c r="I38" s="48"/>
      <c r="J38" s="16"/>
      <c r="K38" s="49"/>
    </row>
    <row r="39" spans="1:11">
      <c r="A39" s="14"/>
      <c r="B39" s="22" t="s">
        <v>63</v>
      </c>
      <c r="C39" s="23"/>
      <c r="D39" s="24"/>
      <c r="E39" s="25"/>
      <c r="F39" s="26"/>
      <c r="G39" s="26">
        <v>700</v>
      </c>
      <c r="H39" s="19"/>
      <c r="I39" s="48"/>
      <c r="J39" s="16"/>
      <c r="K39" s="49"/>
    </row>
    <row r="40" spans="1:11">
      <c r="A40" s="14"/>
      <c r="B40" s="22" t="s">
        <v>64</v>
      </c>
      <c r="C40" s="23"/>
      <c r="D40" s="24"/>
      <c r="E40" s="25"/>
      <c r="F40" s="26"/>
      <c r="G40" s="26">
        <v>3000</v>
      </c>
      <c r="H40" s="19"/>
      <c r="I40" s="48"/>
      <c r="J40" s="16"/>
      <c r="K40" s="49"/>
    </row>
    <row r="41" spans="1:11">
      <c r="A41" s="14"/>
      <c r="B41" s="22" t="s">
        <v>65</v>
      </c>
      <c r="C41" s="23"/>
      <c r="D41" s="24"/>
      <c r="E41" s="25"/>
      <c r="F41" s="26"/>
      <c r="G41" s="26">
        <v>6358</v>
      </c>
      <c r="H41" s="19"/>
      <c r="I41" s="48"/>
      <c r="J41" s="16"/>
      <c r="K41" s="49"/>
    </row>
    <row r="42" spans="1:11">
      <c r="A42" s="14"/>
      <c r="B42" s="22" t="s">
        <v>66</v>
      </c>
      <c r="C42" s="23"/>
      <c r="D42" s="24"/>
      <c r="E42" s="25"/>
      <c r="F42" s="26"/>
      <c r="G42" s="26">
        <v>4000</v>
      </c>
      <c r="H42" s="19"/>
      <c r="I42" s="48"/>
      <c r="J42" s="16"/>
      <c r="K42" s="49"/>
    </row>
    <row r="43" spans="1:11">
      <c r="A43" s="14"/>
      <c r="B43" s="22" t="s">
        <v>67</v>
      </c>
      <c r="C43" s="23"/>
      <c r="D43" s="24"/>
      <c r="E43" s="25"/>
      <c r="F43" s="26"/>
      <c r="G43" s="26">
        <v>2000</v>
      </c>
      <c r="H43" s="19"/>
      <c r="I43" s="48"/>
      <c r="J43" s="16"/>
      <c r="K43" s="49"/>
    </row>
    <row r="44" spans="1:11">
      <c r="A44" s="14"/>
      <c r="B44" s="22" t="s">
        <v>68</v>
      </c>
      <c r="C44" s="23"/>
      <c r="D44" s="24"/>
      <c r="E44" s="25"/>
      <c r="F44" s="26"/>
      <c r="G44" s="26">
        <v>4400</v>
      </c>
      <c r="H44" s="19"/>
      <c r="I44" s="48"/>
      <c r="J44" s="16"/>
      <c r="K44" s="49"/>
    </row>
    <row r="45" spans="1:11">
      <c r="A45" s="14"/>
      <c r="B45" s="22" t="s">
        <v>69</v>
      </c>
      <c r="C45" s="23"/>
      <c r="D45" s="24"/>
      <c r="E45" s="25"/>
      <c r="F45" s="26"/>
      <c r="G45" s="26">
        <v>5280</v>
      </c>
      <c r="H45" s="19"/>
      <c r="I45" s="48"/>
      <c r="J45" s="16"/>
      <c r="K45" s="49"/>
    </row>
    <row r="46" spans="1:11">
      <c r="A46" s="14"/>
      <c r="B46" s="22" t="s">
        <v>70</v>
      </c>
      <c r="C46" s="23"/>
      <c r="D46" s="24"/>
      <c r="E46" s="25"/>
      <c r="F46" s="26"/>
      <c r="G46" s="26">
        <v>500</v>
      </c>
      <c r="H46" s="19"/>
      <c r="I46" s="48"/>
      <c r="J46" s="16"/>
      <c r="K46" s="49"/>
    </row>
    <row r="47" spans="1:11">
      <c r="A47" s="14"/>
      <c r="B47" s="22" t="s">
        <v>71</v>
      </c>
      <c r="C47" s="23"/>
      <c r="D47" s="24"/>
      <c r="E47" s="25"/>
      <c r="F47" s="26"/>
      <c r="G47" s="26">
        <v>600</v>
      </c>
      <c r="H47" s="19"/>
      <c r="I47" s="48"/>
      <c r="J47" s="16"/>
      <c r="K47" s="49"/>
    </row>
    <row r="48" spans="1:11">
      <c r="A48" s="14"/>
      <c r="B48" s="22" t="s">
        <v>72</v>
      </c>
      <c r="C48" s="23"/>
      <c r="D48" s="24"/>
      <c r="E48" s="25"/>
      <c r="F48" s="26"/>
      <c r="G48" s="26">
        <v>500</v>
      </c>
      <c r="H48" s="19"/>
      <c r="I48" s="48"/>
      <c r="J48" s="16"/>
      <c r="K48" s="49"/>
    </row>
    <row r="49" spans="1:11">
      <c r="A49" s="14"/>
      <c r="B49" s="22" t="s">
        <v>73</v>
      </c>
      <c r="C49" s="23"/>
      <c r="D49" s="24"/>
      <c r="E49" s="25"/>
      <c r="F49" s="26"/>
      <c r="G49" s="26">
        <v>2000</v>
      </c>
      <c r="H49" s="19"/>
      <c r="I49" s="48"/>
      <c r="J49" s="16"/>
      <c r="K49" s="49"/>
    </row>
    <row r="50" spans="1:11">
      <c r="A50" s="14" t="s">
        <v>74</v>
      </c>
      <c r="B50" s="22" t="s">
        <v>75</v>
      </c>
      <c r="C50" s="23"/>
      <c r="D50" s="24"/>
      <c r="E50" s="25"/>
      <c r="F50" s="26"/>
      <c r="G50" s="26">
        <v>5050</v>
      </c>
      <c r="H50" s="19"/>
      <c r="I50" s="48"/>
      <c r="J50" s="51"/>
      <c r="K50" s="49"/>
    </row>
    <row r="51" spans="1:11">
      <c r="A51" s="14" t="s">
        <v>76</v>
      </c>
      <c r="B51" s="22" t="s">
        <v>77</v>
      </c>
      <c r="C51" s="23"/>
      <c r="D51" s="24"/>
      <c r="E51" s="25"/>
      <c r="F51" s="26"/>
      <c r="G51" s="26">
        <v>95000</v>
      </c>
      <c r="H51" s="19"/>
      <c r="I51" s="48"/>
      <c r="J51" s="16"/>
      <c r="K51" s="49"/>
    </row>
    <row r="52" spans="1:11">
      <c r="A52" s="14" t="s">
        <v>78</v>
      </c>
      <c r="B52" s="22" t="s">
        <v>79</v>
      </c>
      <c r="C52" s="23"/>
      <c r="D52" s="24"/>
      <c r="E52" s="25"/>
      <c r="F52" s="26"/>
      <c r="G52" s="26">
        <v>2700</v>
      </c>
      <c r="H52" s="19"/>
      <c r="I52" s="48"/>
      <c r="J52" s="51"/>
      <c r="K52" s="49"/>
    </row>
    <row r="53" spans="1:11">
      <c r="A53" s="14" t="s">
        <v>80</v>
      </c>
      <c r="B53" s="22" t="s">
        <v>81</v>
      </c>
      <c r="C53" s="23"/>
      <c r="D53" s="24"/>
      <c r="E53" s="25"/>
      <c r="F53" s="26"/>
      <c r="G53" s="26">
        <v>5000</v>
      </c>
      <c r="H53" s="19"/>
      <c r="I53" s="48"/>
      <c r="J53" s="51"/>
      <c r="K53" s="49"/>
    </row>
    <row r="54" spans="1:11">
      <c r="A54" s="14" t="s">
        <v>82</v>
      </c>
      <c r="B54" s="20"/>
      <c r="C54" s="21"/>
      <c r="D54" s="16"/>
      <c r="E54" s="17"/>
      <c r="F54" s="18"/>
      <c r="G54" s="18"/>
      <c r="H54" s="19"/>
      <c r="I54" s="48"/>
      <c r="J54" s="51"/>
      <c r="K54" s="49"/>
    </row>
    <row r="55" ht="14.25" spans="1:11">
      <c r="A55" s="14" t="s">
        <v>83</v>
      </c>
      <c r="B55" s="15"/>
      <c r="C55" s="15"/>
      <c r="D55" s="16"/>
      <c r="E55" s="17"/>
      <c r="F55" s="18"/>
      <c r="G55" s="18"/>
      <c r="H55" s="19"/>
      <c r="I55" s="48"/>
      <c r="J55" s="51"/>
      <c r="K55" s="49"/>
    </row>
    <row r="56" ht="14.25" spans="1:11">
      <c r="A56" s="14" t="s">
        <v>84</v>
      </c>
      <c r="B56" s="27" t="s">
        <v>85</v>
      </c>
      <c r="C56" s="28"/>
      <c r="D56" s="29"/>
      <c r="E56" s="17"/>
      <c r="F56" s="18"/>
      <c r="G56" s="18">
        <f>SUM(G6:G55)</f>
        <v>229158.37</v>
      </c>
      <c r="H56" s="30" t="s">
        <v>86</v>
      </c>
      <c r="I56" s="18">
        <f>SUM(I6:I55)</f>
        <v>0</v>
      </c>
      <c r="J56" s="52" t="s">
        <v>87</v>
      </c>
      <c r="K56" s="53">
        <f>G56-I56</f>
        <v>229158.37</v>
      </c>
    </row>
    <row r="57" ht="14.25" spans="1:11">
      <c r="A57" s="14" t="s">
        <v>88</v>
      </c>
      <c r="B57" s="31" t="s">
        <v>89</v>
      </c>
      <c r="C57" s="32"/>
      <c r="D57" s="33" t="s">
        <v>90</v>
      </c>
      <c r="E57" s="33"/>
      <c r="F57" s="34"/>
      <c r="G57" s="35" t="s">
        <v>91</v>
      </c>
      <c r="H57" s="36"/>
      <c r="I57" s="54"/>
      <c r="J57" s="55" t="str">
        <f>SUBSTITUTE(SUBSTITUTE(IF(K56&lt;0,"负","")&amp;TEXT(TRUNC(ABS(ROUND(K56,2))),"[DBNum2]")&amp;"元"&amp;IF(ISERR(FIND(".",ROUND(K56,2))),"",TEXT(RIGHT(TRUNC(ROUND(K56,2)*10)),"[DBNum2]"))&amp;IF(ISERR(FIND(".0",TEXT(K56,"0.00"))),"角","")&amp;IF(LEFT(RIGHT(ROUND(K56,2),3))=".",TEXT(RIGHT(ROUND(K56,2)),"[DBNum2]")&amp;"分",IF(ROUND(K56,2)=0,"","整")),"零元零",""),"零元","")</f>
        <v>贰拾贰万玖仟壹佰伍拾捌元叁角柒分</v>
      </c>
      <c r="K57" s="56"/>
    </row>
    <row r="58" ht="14.25" spans="1:11">
      <c r="A58" s="14" t="s">
        <v>92</v>
      </c>
      <c r="B58" s="37" t="s">
        <v>93</v>
      </c>
      <c r="C58" s="38"/>
      <c r="D58" s="39" t="s">
        <v>94</v>
      </c>
      <c r="E58" s="39"/>
      <c r="F58" s="38"/>
      <c r="G58" s="40"/>
      <c r="H58" s="41"/>
      <c r="I58" s="57"/>
      <c r="J58" s="58"/>
      <c r="K58" s="59"/>
    </row>
    <row r="59" spans="1:11">
      <c r="A59" s="42" t="s">
        <v>95</v>
      </c>
      <c r="B59" s="2"/>
      <c r="C59" s="2"/>
      <c r="G59" t="s">
        <v>96</v>
      </c>
      <c r="J59" s="4" t="s">
        <v>97</v>
      </c>
      <c r="K59" s="43"/>
    </row>
  </sheetData>
  <mergeCells count="68">
    <mergeCell ref="A1:K1"/>
    <mergeCell ref="B2:C2"/>
    <mergeCell ref="A3:C3"/>
    <mergeCell ref="H3:I3"/>
    <mergeCell ref="E4:H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D56"/>
    <mergeCell ref="D57:E57"/>
    <mergeCell ref="J57:K57"/>
    <mergeCell ref="D58:E58"/>
    <mergeCell ref="J58:K58"/>
    <mergeCell ref="A4:A5"/>
    <mergeCell ref="D4:D5"/>
    <mergeCell ref="G57:G58"/>
    <mergeCell ref="I4:I5"/>
    <mergeCell ref="J4:J5"/>
    <mergeCell ref="K4:K5"/>
    <mergeCell ref="H57:I58"/>
    <mergeCell ref="B4:C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Jhstudio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JhUser</dc:creator>
  <cp:lastModifiedBy>Administrator</cp:lastModifiedBy>
  <dcterms:created xsi:type="dcterms:W3CDTF">2023-11-15T00:46:00Z</dcterms:created>
  <dcterms:modified xsi:type="dcterms:W3CDTF">2023-11-15T00:54:32Z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