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53DE5CC-042B-4B26-9EB1-2E6511F63DB9}" xr6:coauthVersionLast="47" xr6:coauthVersionMax="47" xr10:uidLastSave="{00000000-0000-0000-0000-000000000000}"/>
  <bookViews>
    <workbookView xWindow="11220" yWindow="4605" windowWidth="22725" windowHeight="13500" xr2:uid="{00000000-000D-0000-FFFF-FFFF00000000}"/>
  </bookViews>
  <sheets>
    <sheet name="汇总表" sheetId="1" r:id="rId1"/>
  </sheets>
  <definedNames>
    <definedName name="_xlnm._FilterDatabase" localSheetId="0" hidden="1">汇总表!$A$3:$L$7</definedName>
    <definedName name="_Hlk91748279" localSheetId="0">汇总表!$C$4</definedName>
    <definedName name="_xlnm.Print_Area" localSheetId="0">汇总表!$A$1:$L$6</definedName>
    <definedName name="_xlnm.Print_Titles" localSheetId="0">汇总表!$2:$3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K5" i="1"/>
  <c r="K4" i="1"/>
  <c r="K6" i="1" l="1"/>
</calcChain>
</file>

<file path=xl/sharedStrings.xml><?xml version="1.0" encoding="utf-8"?>
<sst xmlns="http://schemas.openxmlformats.org/spreadsheetml/2006/main" count="27" uniqueCount="22">
  <si>
    <t>编号</t>
  </si>
  <si>
    <t>买方</t>
  </si>
  <si>
    <t>卖方</t>
  </si>
  <si>
    <t>来源项目名称</t>
  </si>
  <si>
    <t>立项批复</t>
  </si>
  <si>
    <t>项目验收备案文号</t>
  </si>
  <si>
    <t>地类</t>
  </si>
  <si>
    <t>协议购买总面积（亩）</t>
  </si>
  <si>
    <t>交易单价（元/亩）</t>
  </si>
  <si>
    <t>交易金额（元）</t>
  </si>
  <si>
    <t>省级归集比例</t>
  </si>
  <si>
    <t>耕地（亩）</t>
  </si>
  <si>
    <t>非耕农用地（亩）</t>
  </si>
  <si>
    <t>合计</t>
  </si>
  <si>
    <t>2022年省内指标交易明细表</t>
    <phoneticPr fontId="4" type="noConversion"/>
  </si>
  <si>
    <t>2021-ZJGG046-F0001</t>
  </si>
  <si>
    <t>鄂州市临空经济区管理委员会</t>
  </si>
  <si>
    <t>随县人民政府</t>
  </si>
  <si>
    <t>随县2015年第二批厉山镇等十五个乡镇城乡建设用地增减挂钩项目</t>
  </si>
  <si>
    <t>随自然资规函〔2021〕24号</t>
  </si>
  <si>
    <t>鄂土资函〔2018〕167号</t>
    <phoneticPr fontId="4" type="noConversion"/>
  </si>
  <si>
    <t>2021-ZJGG046-G0005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</si>
</sst>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name val="黑体"/>
      <family val="3"/>
      <charset val="134"/>
    </font>
    <font>
      <b/>
      <sz val="12"/>
      <name val="仿宋_GB2312"/>
      <charset val="134"/>
    </font>
    <font>
      <sz val="9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view="pageBreakPreview" zoomScale="85" zoomScaleNormal="70" zoomScaleSheetLayoutView="85" workbookViewId="0">
      <pane xSplit="3" ySplit="3" topLeftCell="G4" activePane="bottomRight" state="frozen"/>
      <selection pane="topRight"/>
      <selection pane="bottomLeft"/>
      <selection pane="bottomRight" activeCell="K5" sqref="K5"/>
    </sheetView>
  </sheetViews>
  <sheetFormatPr defaultColWidth="23.25" defaultRowHeight="49.9" customHeight="1"/>
  <cols>
    <col min="1" max="1" width="23.25" style="2"/>
    <col min="2" max="2" width="25.5" style="2" customWidth="1"/>
    <col min="3" max="3" width="25.375" style="2" customWidth="1"/>
    <col min="4" max="4" width="41.375" style="2" customWidth="1"/>
    <col min="5" max="5" width="25" style="2" customWidth="1"/>
    <col min="6" max="6" width="30.375" style="2" customWidth="1"/>
    <col min="7" max="7" width="13.25" style="2" customWidth="1"/>
    <col min="8" max="8" width="16.25" style="2" customWidth="1"/>
    <col min="9" max="9" width="14.875" style="2" customWidth="1"/>
    <col min="10" max="10" width="15.375" style="2" customWidth="1"/>
    <col min="11" max="11" width="20" style="2" customWidth="1"/>
    <col min="12" max="12" width="17.375" style="2" customWidth="1"/>
    <col min="13" max="16384" width="23.25" style="2"/>
  </cols>
  <sheetData>
    <row r="1" spans="1:12" ht="49.9" customHeight="1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" customFormat="1" ht="42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9" t="s">
        <v>6</v>
      </c>
      <c r="H2" s="10"/>
      <c r="I2" s="7" t="s">
        <v>7</v>
      </c>
      <c r="J2" s="7" t="s">
        <v>8</v>
      </c>
      <c r="K2" s="7" t="s">
        <v>9</v>
      </c>
      <c r="L2" s="7" t="s">
        <v>10</v>
      </c>
    </row>
    <row r="3" spans="1:12" s="1" customFormat="1" ht="42" customHeight="1" thickBot="1">
      <c r="A3" s="8"/>
      <c r="B3" s="8"/>
      <c r="C3" s="8"/>
      <c r="D3" s="8"/>
      <c r="E3" s="8"/>
      <c r="F3" s="8"/>
      <c r="G3" s="3" t="s">
        <v>11</v>
      </c>
      <c r="H3" s="3" t="s">
        <v>12</v>
      </c>
      <c r="I3" s="8"/>
      <c r="J3" s="8"/>
      <c r="K3" s="8"/>
      <c r="L3" s="8"/>
    </row>
    <row r="4" spans="1:12" ht="66.599999999999994" customHeight="1" thickBot="1">
      <c r="A4" s="5" t="s">
        <v>15</v>
      </c>
      <c r="B4" s="4" t="s">
        <v>16</v>
      </c>
      <c r="C4" s="5" t="s">
        <v>17</v>
      </c>
      <c r="D4" s="4" t="s">
        <v>18</v>
      </c>
      <c r="E4" s="4" t="s">
        <v>20</v>
      </c>
      <c r="F4" s="13" t="s">
        <v>19</v>
      </c>
      <c r="G4" s="5"/>
      <c r="H4" s="5">
        <v>197.5</v>
      </c>
      <c r="I4" s="5">
        <v>197.5</v>
      </c>
      <c r="J4" s="5">
        <v>300111</v>
      </c>
      <c r="K4" s="4">
        <f>J4*I4</f>
        <v>59271922.5</v>
      </c>
      <c r="L4" s="6"/>
    </row>
    <row r="5" spans="1:12" ht="66.599999999999994" customHeight="1" thickBot="1">
      <c r="A5" s="5" t="s">
        <v>21</v>
      </c>
      <c r="B5" s="4" t="s">
        <v>16</v>
      </c>
      <c r="C5" s="5" t="s">
        <v>17</v>
      </c>
      <c r="D5" s="4" t="s">
        <v>18</v>
      </c>
      <c r="E5" s="4" t="s">
        <v>20</v>
      </c>
      <c r="F5" s="13" t="s">
        <v>19</v>
      </c>
      <c r="G5" s="5">
        <v>202.5</v>
      </c>
      <c r="H5" s="5"/>
      <c r="I5" s="5">
        <v>202.5</v>
      </c>
      <c r="J5" s="5">
        <v>300111</v>
      </c>
      <c r="K5" s="4">
        <f>J5*I5</f>
        <v>60772477.5</v>
      </c>
      <c r="L5" s="6"/>
    </row>
    <row r="6" spans="1:12" ht="83.45" customHeight="1">
      <c r="A6" s="4" t="s">
        <v>13</v>
      </c>
      <c r="B6" s="4"/>
      <c r="C6" s="4"/>
      <c r="D6" s="4"/>
      <c r="E6" s="4"/>
      <c r="F6" s="4"/>
      <c r="G6" s="4"/>
      <c r="H6" s="4"/>
      <c r="I6" s="4">
        <f>SUM(I4:I5)</f>
        <v>400</v>
      </c>
      <c r="J6" s="4"/>
      <c r="K6" s="4">
        <f>SUM(K4:K5)</f>
        <v>120044400</v>
      </c>
      <c r="L6" s="4"/>
    </row>
    <row r="13" spans="1:12" ht="100.15" customHeight="1"/>
  </sheetData>
  <autoFilter ref="A3:L7" xr:uid="{00000000-0009-0000-0000-000000000000}"/>
  <mergeCells count="12">
    <mergeCell ref="A1:L1"/>
    <mergeCell ref="G2:H2"/>
    <mergeCell ref="A2:A3"/>
    <mergeCell ref="D2:D3"/>
    <mergeCell ref="E2:E3"/>
    <mergeCell ref="F2:F3"/>
    <mergeCell ref="I2:I3"/>
    <mergeCell ref="J2:J3"/>
    <mergeCell ref="K2:K3"/>
    <mergeCell ref="L2:L3"/>
    <mergeCell ref="B2:B3"/>
    <mergeCell ref="C2:C3"/>
  </mergeCells>
  <phoneticPr fontId="4" type="noConversion"/>
  <conditionalFormatting sqref="A1:A1048576">
    <cfRule type="duplicateValues" dxfId="0" priority="1"/>
  </conditionalFormatting>
  <printOptions horizontalCentered="1" verticalCentered="1"/>
  <pageMargins left="0.70069444444444495" right="0.70069444444444495" top="0.75138888888888899" bottom="0.75138888888888899" header="0.29861111111111099" footer="0.29861111111111099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汇总表</vt:lpstr>
      <vt:lpstr>汇总表!_Hlk91748279</vt:lpstr>
      <vt:lpstr>汇总表!Print_Area</vt:lpstr>
      <vt:lpstr>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2022-01-17T05:45:23Z</cp:lastPrinted>
  <dcterms:created xsi:type="dcterms:W3CDTF">2006-09-16T00:00:00Z</dcterms:created>
  <dcterms:modified xsi:type="dcterms:W3CDTF">2022-01-25T06:55:00Z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251B78C02B2A4FC0BFDD519232812ECF</vt:lpwstr>
  </property>
</Properties>
</file>