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2" sheetId="2" r:id="rId1"/>
  </sheets>
  <definedNames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55" authorId="0">
      <text>
        <r>
          <rPr>
            <sz val="9"/>
            <rFont val="宋体"/>
            <charset val="134"/>
          </rPr>
          <t>常务副部长</t>
        </r>
      </text>
    </comment>
    <comment ref="F64" authorId="0">
      <text>
        <r>
          <rPr>
            <sz val="9"/>
            <rFont val="宋体"/>
            <charset val="134"/>
          </rPr>
          <t>分管领导</t>
        </r>
      </text>
    </comment>
  </commentList>
</comments>
</file>

<file path=xl/sharedStrings.xml><?xml version="1.0" encoding="utf-8"?>
<sst xmlns="http://schemas.openxmlformats.org/spreadsheetml/2006/main" count="192" uniqueCount="114">
  <si>
    <t>附件</t>
  </si>
  <si>
    <t>2022年第一批县级财政衔接推进乡村振兴补助资金分配使用明细表</t>
  </si>
  <si>
    <t>序号</t>
  </si>
  <si>
    <t>项目类别</t>
  </si>
  <si>
    <t>建设内容</t>
  </si>
  <si>
    <t>责任单位</t>
  </si>
  <si>
    <t>县级财政衔接资金（万元）</t>
  </si>
  <si>
    <t>责任人</t>
  </si>
  <si>
    <t>合计</t>
  </si>
  <si>
    <t>一</t>
  </si>
  <si>
    <t>巩固拓展脱贫攻坚成果</t>
  </si>
  <si>
    <t>小计</t>
  </si>
  <si>
    <t>（一）</t>
  </si>
  <si>
    <t>防止返贫致贫帮扶类</t>
  </si>
  <si>
    <t>产业发展奖补
（650万元）</t>
  </si>
  <si>
    <t>监测对象和低收入脱贫人口发展产业奖补</t>
  </si>
  <si>
    <t>厉山镇</t>
  </si>
  <si>
    <t>李道春</t>
  </si>
  <si>
    <t>高城镇</t>
  </si>
  <si>
    <t>刘  俊</t>
  </si>
  <si>
    <t>殷店镇</t>
  </si>
  <si>
    <t>赵  艳</t>
  </si>
  <si>
    <t>草店镇</t>
  </si>
  <si>
    <t>阳  斌</t>
  </si>
  <si>
    <t>小林镇</t>
  </si>
  <si>
    <t>徐少华</t>
  </si>
  <si>
    <t>淮河镇</t>
  </si>
  <si>
    <t>熊华昌</t>
  </si>
  <si>
    <t>万和镇</t>
  </si>
  <si>
    <t>阮光友</t>
  </si>
  <si>
    <t>吴山镇</t>
  </si>
  <si>
    <t>余汉涛</t>
  </si>
  <si>
    <t>唐县镇</t>
  </si>
  <si>
    <t>王雄健</t>
  </si>
  <si>
    <t>尚市镇</t>
  </si>
  <si>
    <t>闻  鹏</t>
  </si>
  <si>
    <t>新街镇</t>
  </si>
  <si>
    <t>胡逍影</t>
  </si>
  <si>
    <t>安居镇</t>
  </si>
  <si>
    <t>吴  顺</t>
  </si>
  <si>
    <t>澴潭镇</t>
  </si>
  <si>
    <t>金  琼</t>
  </si>
  <si>
    <t>洪山镇</t>
  </si>
  <si>
    <t>匡海鸥</t>
  </si>
  <si>
    <t>三里岗镇</t>
  </si>
  <si>
    <t>沈小丽</t>
  </si>
  <si>
    <t>柳林镇</t>
  </si>
  <si>
    <t>蔡  钧</t>
  </si>
  <si>
    <t>均川镇</t>
  </si>
  <si>
    <t>胡  鹏</t>
  </si>
  <si>
    <t>万福店农场</t>
  </si>
  <si>
    <t>余志文</t>
  </si>
  <si>
    <t>太白顶景区</t>
  </si>
  <si>
    <t>易  鹏</t>
  </si>
  <si>
    <t>经济开发区</t>
  </si>
  <si>
    <t>童传新</t>
  </si>
  <si>
    <t>小额信贷贴息
（47.537728万元）</t>
  </si>
  <si>
    <t>2022年一季度小额扶贫贷款贴息</t>
  </si>
  <si>
    <t>县农商银行</t>
  </si>
  <si>
    <t>张熹春</t>
  </si>
  <si>
    <t>公益岗位补贴
（698.4万元）</t>
  </si>
  <si>
    <t>公益性岗位工资补贴</t>
  </si>
  <si>
    <t>余正文</t>
  </si>
  <si>
    <t>健康资助政策落实
（500万元）</t>
  </si>
  <si>
    <t>县医保局</t>
  </si>
  <si>
    <t>吴  勇</t>
  </si>
  <si>
    <t>教育资助政策落实
（71.4898万元）</t>
  </si>
  <si>
    <t>县教育局</t>
  </si>
  <si>
    <t>沈  勇</t>
  </si>
  <si>
    <t>二</t>
  </si>
  <si>
    <t>巩固拓展脱贫攻坚成果同乡村振兴有效衔接的其他相关支出</t>
  </si>
  <si>
    <t>2021年度巩固拓展脱贫攻坚成果同乡村振兴有效衔接工作考核奖补
（85万元）</t>
  </si>
  <si>
    <t>成绩突出乡镇
（25万元）</t>
  </si>
  <si>
    <t>成绩突出单位
（10万元）</t>
  </si>
  <si>
    <t>县委组织部</t>
  </si>
  <si>
    <t>王先军</t>
  </si>
  <si>
    <t>县农业农村局</t>
  </si>
  <si>
    <t>张正良</t>
  </si>
  <si>
    <t>县发展和改革局</t>
  </si>
  <si>
    <t>吴仕虎</t>
  </si>
  <si>
    <t>县民政局</t>
  </si>
  <si>
    <t>彭  涛</t>
  </si>
  <si>
    <t>县财政局</t>
  </si>
  <si>
    <t>胡  超</t>
  </si>
  <si>
    <t>中国邮政随县分公司</t>
  </si>
  <si>
    <t>徐  娟</t>
  </si>
  <si>
    <t>县烟草专卖局</t>
  </si>
  <si>
    <t>郭武军</t>
  </si>
  <si>
    <t>县供销社</t>
  </si>
  <si>
    <t>李远志</t>
  </si>
  <si>
    <t>县公安局</t>
  </si>
  <si>
    <t>秦良知</t>
  </si>
  <si>
    <t>农村人居环境整治工作突出村
（30万元）</t>
  </si>
  <si>
    <t>尚市镇群祥村</t>
  </si>
  <si>
    <t>厉山镇双寨村</t>
  </si>
  <si>
    <t>殷店镇火炬村</t>
  </si>
  <si>
    <t>万和镇邱家大湾村</t>
  </si>
  <si>
    <t>淮河镇龙泉村</t>
  </si>
  <si>
    <t>唐县镇桃园村</t>
  </si>
  <si>
    <t>万福店农场玉皇庙村</t>
  </si>
  <si>
    <t>安居镇车岗村</t>
  </si>
  <si>
    <t>洪山镇高尖山村</t>
  </si>
  <si>
    <t>均川镇龙泉村</t>
  </si>
  <si>
    <t>村集体经济发展工作突出村
（20万元）</t>
  </si>
  <si>
    <t>新街镇联合村</t>
  </si>
  <si>
    <t>殷店镇金塔村</t>
  </si>
  <si>
    <t>唐县镇华宝山村</t>
  </si>
  <si>
    <t>万福店农场凤凰山村</t>
  </si>
  <si>
    <t>安居镇王家楼村</t>
  </si>
  <si>
    <t>洪山镇温泉村</t>
  </si>
  <si>
    <t>均川镇珍珠庙村</t>
  </si>
  <si>
    <t>澴潭镇柏树湾村</t>
  </si>
  <si>
    <t>三里岗镇吉祥寺村</t>
  </si>
  <si>
    <t>草店镇金锣山村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</si>
</sst>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3"/>
      <color indexed="8"/>
      <name val="黑体"/>
      <charset val="134"/>
    </font>
    <font>
      <sz val="13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0" xfId="51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2"/>
  <sheetViews>
    <sheetView tabSelected="1" view="pageBreakPreview" zoomScaleNormal="100" topLeftCell="A41" workbookViewId="0">
      <selection activeCell="H75" sqref="H75"/>
    </sheetView>
  </sheetViews>
  <sheetFormatPr defaultColWidth="9" defaultRowHeight="14.4"/>
  <cols>
    <col min="1" max="1" width="7.62962962962963" style="7" customWidth="1"/>
    <col min="2" max="2" width="33.6296296296296" style="7" customWidth="1"/>
    <col min="3" max="3" width="40.6296296296296" style="7" customWidth="1"/>
    <col min="4" max="4" width="20.3796296296296" style="7" customWidth="1"/>
    <col min="5" max="5" width="29.6296296296296" style="7" customWidth="1"/>
    <col min="6" max="6" width="8.37962962962963" style="7" customWidth="1"/>
    <col min="7" max="7" width="23.3333333333333" style="5" customWidth="1"/>
    <col min="8" max="16384" width="9" style="5"/>
  </cols>
  <sheetData>
    <row r="1" s="1" customFormat="1" ht="24" customHeight="1" spans="1:6">
      <c r="A1" s="8" t="s">
        <v>0</v>
      </c>
      <c r="B1" s="9"/>
      <c r="C1" s="9"/>
      <c r="D1" s="9"/>
      <c r="E1" s="9"/>
      <c r="F1" s="9"/>
    </row>
    <row r="2" customFormat="1" ht="49.95" customHeight="1" spans="1:6">
      <c r="A2" s="10" t="s">
        <v>1</v>
      </c>
      <c r="B2" s="10"/>
      <c r="C2" s="10"/>
      <c r="D2" s="10"/>
      <c r="E2" s="10"/>
      <c r="F2" s="10"/>
    </row>
    <row r="3" s="2" customFormat="1" ht="30" customHeight="1" spans="1:6">
      <c r="A3" s="11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3" t="s">
        <v>7</v>
      </c>
    </row>
    <row r="4" s="2" customFormat="1" ht="30" customHeight="1" spans="1:6">
      <c r="A4" s="11" t="s">
        <v>8</v>
      </c>
      <c r="B4" s="11"/>
      <c r="C4" s="12"/>
      <c r="D4" s="13"/>
      <c r="E4" s="14">
        <f>E5+E49</f>
        <v>2052.427528</v>
      </c>
      <c r="F4" s="13"/>
    </row>
    <row r="5" s="3" customFormat="1" ht="40.05" customHeight="1" spans="1:6">
      <c r="A5" s="15" t="s">
        <v>9</v>
      </c>
      <c r="B5" s="16" t="s">
        <v>10</v>
      </c>
      <c r="C5" s="17" t="s">
        <v>11</v>
      </c>
      <c r="D5" s="18"/>
      <c r="E5" s="19">
        <f>E6</f>
        <v>1967.427528</v>
      </c>
      <c r="F5" s="15"/>
    </row>
    <row r="6" s="3" customFormat="1" ht="19.95" customHeight="1" spans="1:6">
      <c r="A6" s="15" t="s">
        <v>12</v>
      </c>
      <c r="B6" s="16" t="s">
        <v>13</v>
      </c>
      <c r="C6" s="16"/>
      <c r="D6" s="20"/>
      <c r="E6" s="19">
        <f>SUM(E7:E48)</f>
        <v>1967.427528</v>
      </c>
      <c r="F6" s="15"/>
    </row>
    <row r="7" customFormat="1" ht="19.95" customHeight="1" spans="1:6">
      <c r="A7" s="21">
        <v>1</v>
      </c>
      <c r="B7" s="22" t="s">
        <v>14</v>
      </c>
      <c r="C7" s="22" t="s">
        <v>15</v>
      </c>
      <c r="D7" s="23" t="s">
        <v>16</v>
      </c>
      <c r="E7" s="24">
        <v>18.15</v>
      </c>
      <c r="F7" s="22" t="s">
        <v>17</v>
      </c>
    </row>
    <row r="8" customFormat="1" ht="19.95" customHeight="1" spans="1:6">
      <c r="A8" s="21"/>
      <c r="B8" s="22"/>
      <c r="C8" s="22"/>
      <c r="D8" s="23" t="s">
        <v>18</v>
      </c>
      <c r="E8" s="24">
        <v>30.35</v>
      </c>
      <c r="F8" s="21" t="s">
        <v>19</v>
      </c>
    </row>
    <row r="9" customFormat="1" ht="19.95" customHeight="1" spans="1:6">
      <c r="A9" s="21"/>
      <c r="B9" s="22"/>
      <c r="C9" s="22"/>
      <c r="D9" s="23" t="s">
        <v>20</v>
      </c>
      <c r="E9" s="24">
        <v>61.45</v>
      </c>
      <c r="F9" s="21" t="s">
        <v>21</v>
      </c>
    </row>
    <row r="10" customFormat="1" ht="19.95" customHeight="1" spans="1:6">
      <c r="A10" s="21"/>
      <c r="B10" s="22"/>
      <c r="C10" s="22"/>
      <c r="D10" s="23" t="s">
        <v>22</v>
      </c>
      <c r="E10" s="24">
        <v>41.65</v>
      </c>
      <c r="F10" s="21" t="s">
        <v>23</v>
      </c>
    </row>
    <row r="11" customFormat="1" ht="19.95" customHeight="1" spans="1:6">
      <c r="A11" s="21"/>
      <c r="B11" s="22"/>
      <c r="C11" s="22"/>
      <c r="D11" s="23" t="s">
        <v>24</v>
      </c>
      <c r="E11" s="24">
        <v>15.6</v>
      </c>
      <c r="F11" s="22" t="s">
        <v>25</v>
      </c>
    </row>
    <row r="12" customFormat="1" ht="19.95" customHeight="1" spans="1:6">
      <c r="A12" s="21"/>
      <c r="B12" s="22"/>
      <c r="C12" s="22"/>
      <c r="D12" s="23" t="s">
        <v>26</v>
      </c>
      <c r="E12" s="24">
        <v>44.35</v>
      </c>
      <c r="F12" s="21" t="s">
        <v>27</v>
      </c>
    </row>
    <row r="13" customFormat="1" ht="19.95" customHeight="1" spans="1:6">
      <c r="A13" s="21"/>
      <c r="B13" s="22"/>
      <c r="C13" s="22"/>
      <c r="D13" s="23" t="s">
        <v>28</v>
      </c>
      <c r="E13" s="24">
        <v>76.9</v>
      </c>
      <c r="F13" s="21" t="s">
        <v>29</v>
      </c>
    </row>
    <row r="14" customFormat="1" ht="19.95" customHeight="1" spans="1:6">
      <c r="A14" s="21"/>
      <c r="B14" s="22"/>
      <c r="C14" s="22"/>
      <c r="D14" s="23" t="s">
        <v>30</v>
      </c>
      <c r="E14" s="24">
        <v>34.4</v>
      </c>
      <c r="F14" s="21" t="s">
        <v>31</v>
      </c>
    </row>
    <row r="15" customFormat="1" ht="19.95" customHeight="1" spans="1:6">
      <c r="A15" s="21"/>
      <c r="B15" s="22"/>
      <c r="C15" s="22"/>
      <c r="D15" s="23" t="s">
        <v>32</v>
      </c>
      <c r="E15" s="24">
        <v>33.3</v>
      </c>
      <c r="F15" s="21" t="s">
        <v>33</v>
      </c>
    </row>
    <row r="16" customFormat="1" ht="19.95" customHeight="1" spans="1:6">
      <c r="A16" s="21"/>
      <c r="B16" s="22"/>
      <c r="C16" s="22"/>
      <c r="D16" s="23" t="s">
        <v>34</v>
      </c>
      <c r="E16" s="24">
        <v>47.05</v>
      </c>
      <c r="F16" s="21" t="s">
        <v>35</v>
      </c>
    </row>
    <row r="17" customFormat="1" ht="19.95" customHeight="1" spans="1:6">
      <c r="A17" s="21"/>
      <c r="B17" s="22"/>
      <c r="C17" s="22"/>
      <c r="D17" s="23" t="s">
        <v>36</v>
      </c>
      <c r="E17" s="24">
        <v>60.15</v>
      </c>
      <c r="F17" s="21" t="s">
        <v>37</v>
      </c>
    </row>
    <row r="18" customFormat="1" ht="19.95" customHeight="1" spans="1:6">
      <c r="A18" s="21"/>
      <c r="B18" s="22"/>
      <c r="C18" s="22"/>
      <c r="D18" s="23" t="s">
        <v>38</v>
      </c>
      <c r="E18" s="24">
        <v>26.2</v>
      </c>
      <c r="F18" s="22" t="s">
        <v>39</v>
      </c>
    </row>
    <row r="19" customFormat="1" ht="19.95" customHeight="1" spans="1:6">
      <c r="A19" s="21"/>
      <c r="B19" s="22"/>
      <c r="C19" s="22"/>
      <c r="D19" s="23" t="s">
        <v>40</v>
      </c>
      <c r="E19" s="24">
        <v>32.4</v>
      </c>
      <c r="F19" s="21" t="s">
        <v>41</v>
      </c>
    </row>
    <row r="20" customFormat="1" ht="19.95" customHeight="1" spans="1:6">
      <c r="A20" s="21"/>
      <c r="B20" s="22"/>
      <c r="C20" s="22"/>
      <c r="D20" s="23" t="s">
        <v>42</v>
      </c>
      <c r="E20" s="24">
        <v>35.15</v>
      </c>
      <c r="F20" s="21" t="s">
        <v>43</v>
      </c>
    </row>
    <row r="21" customFormat="1" ht="19.95" customHeight="1" spans="1:6">
      <c r="A21" s="21">
        <v>1</v>
      </c>
      <c r="B21" s="22" t="s">
        <v>14</v>
      </c>
      <c r="C21" s="22" t="s">
        <v>15</v>
      </c>
      <c r="D21" s="23" t="s">
        <v>44</v>
      </c>
      <c r="E21" s="24">
        <v>20.45</v>
      </c>
      <c r="F21" s="21" t="s">
        <v>45</v>
      </c>
    </row>
    <row r="22" customFormat="1" ht="19.95" customHeight="1" spans="1:6">
      <c r="A22" s="21"/>
      <c r="B22" s="22"/>
      <c r="C22" s="22"/>
      <c r="D22" s="23" t="s">
        <v>46</v>
      </c>
      <c r="E22" s="24">
        <v>17.15</v>
      </c>
      <c r="F22" s="21" t="s">
        <v>47</v>
      </c>
    </row>
    <row r="23" customFormat="1" ht="19.95" customHeight="1" spans="1:6">
      <c r="A23" s="21"/>
      <c r="B23" s="22"/>
      <c r="C23" s="22"/>
      <c r="D23" s="23" t="s">
        <v>48</v>
      </c>
      <c r="E23" s="24">
        <v>35.95</v>
      </c>
      <c r="F23" s="22" t="s">
        <v>49</v>
      </c>
    </row>
    <row r="24" customFormat="1" ht="19.95" customHeight="1" spans="1:6">
      <c r="A24" s="21"/>
      <c r="B24" s="22"/>
      <c r="C24" s="22"/>
      <c r="D24" s="23" t="s">
        <v>50</v>
      </c>
      <c r="E24" s="24">
        <v>8.05</v>
      </c>
      <c r="F24" s="22" t="s">
        <v>51</v>
      </c>
    </row>
    <row r="25" customFormat="1" ht="19.95" customHeight="1" spans="1:6">
      <c r="A25" s="21"/>
      <c r="B25" s="22"/>
      <c r="C25" s="22"/>
      <c r="D25" s="23" t="s">
        <v>52</v>
      </c>
      <c r="E25" s="24">
        <v>11</v>
      </c>
      <c r="F25" s="21" t="s">
        <v>53</v>
      </c>
    </row>
    <row r="26" customFormat="1" ht="19.95" customHeight="1" spans="1:6">
      <c r="A26" s="21"/>
      <c r="B26" s="22"/>
      <c r="C26" s="22"/>
      <c r="D26" s="23" t="s">
        <v>54</v>
      </c>
      <c r="E26" s="24">
        <v>0.3</v>
      </c>
      <c r="F26" s="22" t="s">
        <v>55</v>
      </c>
    </row>
    <row r="27" s="4" customFormat="1" ht="40" customHeight="1" spans="1:33">
      <c r="A27" s="25">
        <v>2</v>
      </c>
      <c r="B27" s="26" t="s">
        <v>56</v>
      </c>
      <c r="C27" s="26" t="s">
        <v>57</v>
      </c>
      <c r="D27" s="23" t="s">
        <v>58</v>
      </c>
      <c r="E27" s="27">
        <v>47.537728</v>
      </c>
      <c r="F27" s="25" t="s">
        <v>59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customFormat="1" ht="20" customHeight="1" spans="1:33">
      <c r="A28" s="25">
        <v>3</v>
      </c>
      <c r="B28" s="26" t="s">
        <v>60</v>
      </c>
      <c r="C28" s="26" t="s">
        <v>61</v>
      </c>
      <c r="D28" s="23" t="s">
        <v>16</v>
      </c>
      <c r="E28" s="27">
        <v>72</v>
      </c>
      <c r="F28" s="22" t="s">
        <v>17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customFormat="1" ht="20" customHeight="1" spans="1:33">
      <c r="A29" s="25"/>
      <c r="B29" s="26"/>
      <c r="C29" s="26"/>
      <c r="D29" s="23" t="s">
        <v>18</v>
      </c>
      <c r="E29" s="27">
        <v>10.8</v>
      </c>
      <c r="F29" s="25" t="s">
        <v>19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customFormat="1" ht="20" customHeight="1" spans="1:33">
      <c r="A30" s="25"/>
      <c r="B30" s="26"/>
      <c r="C30" s="26"/>
      <c r="D30" s="23" t="s">
        <v>20</v>
      </c>
      <c r="E30" s="27">
        <v>46.8</v>
      </c>
      <c r="F30" s="25" t="s">
        <v>21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customFormat="1" ht="20" customHeight="1" spans="1:33">
      <c r="A31" s="25"/>
      <c r="B31" s="26"/>
      <c r="C31" s="26"/>
      <c r="D31" s="23" t="s">
        <v>22</v>
      </c>
      <c r="E31" s="27">
        <v>14.4</v>
      </c>
      <c r="F31" s="25" t="s">
        <v>23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customFormat="1" ht="20" customHeight="1" spans="1:33">
      <c r="A32" s="25"/>
      <c r="B32" s="26"/>
      <c r="C32" s="26"/>
      <c r="D32" s="23" t="s">
        <v>24</v>
      </c>
      <c r="E32" s="27">
        <v>32.4</v>
      </c>
      <c r="F32" s="22" t="s">
        <v>25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customFormat="1" ht="20" customHeight="1" spans="1:33">
      <c r="A33" s="25"/>
      <c r="B33" s="26"/>
      <c r="C33" s="26"/>
      <c r="D33" s="23" t="s">
        <v>26</v>
      </c>
      <c r="E33" s="27">
        <v>14.4</v>
      </c>
      <c r="F33" s="25" t="s">
        <v>27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customFormat="1" ht="20" customHeight="1" spans="1:33">
      <c r="A34" s="25"/>
      <c r="B34" s="26"/>
      <c r="C34" s="26"/>
      <c r="D34" s="23" t="s">
        <v>30</v>
      </c>
      <c r="E34" s="27">
        <v>25.2</v>
      </c>
      <c r="F34" s="25" t="s">
        <v>31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customFormat="1" ht="20" customHeight="1" spans="1:33">
      <c r="A35" s="25"/>
      <c r="B35" s="26"/>
      <c r="C35" s="26"/>
      <c r="D35" s="23" t="s">
        <v>32</v>
      </c>
      <c r="E35" s="27">
        <v>39.6</v>
      </c>
      <c r="F35" s="25" t="s">
        <v>33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customFormat="1" ht="20" customHeight="1" spans="1:33">
      <c r="A36" s="25"/>
      <c r="B36" s="26"/>
      <c r="C36" s="26"/>
      <c r="D36" s="23" t="s">
        <v>34</v>
      </c>
      <c r="E36" s="27">
        <v>28.8</v>
      </c>
      <c r="F36" s="25" t="s">
        <v>35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customFormat="1" ht="20" customHeight="1" spans="1:33">
      <c r="A37" s="25"/>
      <c r="B37" s="26"/>
      <c r="C37" s="26"/>
      <c r="D37" s="23" t="s">
        <v>36</v>
      </c>
      <c r="E37" s="27">
        <v>3.6</v>
      </c>
      <c r="F37" s="25" t="s">
        <v>37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customFormat="1" ht="20" customHeight="1" spans="1:33">
      <c r="A38" s="25"/>
      <c r="B38" s="26"/>
      <c r="C38" s="26"/>
      <c r="D38" s="23" t="s">
        <v>38</v>
      </c>
      <c r="E38" s="27">
        <v>61.2</v>
      </c>
      <c r="F38" s="22" t="s">
        <v>39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customFormat="1" ht="20" customHeight="1" spans="1:33">
      <c r="A39" s="25"/>
      <c r="B39" s="26"/>
      <c r="C39" s="26"/>
      <c r="D39" s="23" t="s">
        <v>40</v>
      </c>
      <c r="E39" s="27">
        <v>90</v>
      </c>
      <c r="F39" s="21" t="s">
        <v>41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customFormat="1" ht="20" customHeight="1" spans="1:33">
      <c r="A40" s="25"/>
      <c r="B40" s="26"/>
      <c r="C40" s="26"/>
      <c r="D40" s="23" t="s">
        <v>42</v>
      </c>
      <c r="E40" s="27">
        <v>79.2</v>
      </c>
      <c r="F40" s="21" t="s">
        <v>43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customFormat="1" ht="20" customHeight="1" spans="1:33">
      <c r="A41" s="25"/>
      <c r="B41" s="26"/>
      <c r="C41" s="26"/>
      <c r="D41" s="23" t="s">
        <v>44</v>
      </c>
      <c r="E41" s="27">
        <v>54</v>
      </c>
      <c r="F41" s="25" t="s">
        <v>45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customFormat="1" ht="20" customHeight="1" spans="1:33">
      <c r="A42" s="25">
        <v>3</v>
      </c>
      <c r="B42" s="26" t="s">
        <v>60</v>
      </c>
      <c r="C42" s="26" t="s">
        <v>61</v>
      </c>
      <c r="D42" s="23" t="s">
        <v>46</v>
      </c>
      <c r="E42" s="27">
        <v>39.6</v>
      </c>
      <c r="F42" s="25" t="s">
        <v>47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customFormat="1" ht="20" customHeight="1" spans="1:33">
      <c r="A43" s="25"/>
      <c r="B43" s="26"/>
      <c r="C43" s="26"/>
      <c r="D43" s="23" t="s">
        <v>48</v>
      </c>
      <c r="E43" s="27">
        <v>72</v>
      </c>
      <c r="F43" s="29" t="s">
        <v>49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customFormat="1" ht="20" customHeight="1" spans="1:33">
      <c r="A44" s="25"/>
      <c r="B44" s="26"/>
      <c r="C44" s="26"/>
      <c r="D44" s="23" t="s">
        <v>52</v>
      </c>
      <c r="E44" s="27">
        <v>7.2</v>
      </c>
      <c r="F44" s="25" t="s">
        <v>53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customFormat="1" ht="20" customHeight="1" spans="1:33">
      <c r="A45" s="25"/>
      <c r="B45" s="26"/>
      <c r="C45" s="26"/>
      <c r="D45" s="23" t="s">
        <v>54</v>
      </c>
      <c r="E45" s="27">
        <v>3.6</v>
      </c>
      <c r="F45" s="25" t="s">
        <v>55</v>
      </c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customFormat="1" ht="20" customHeight="1" spans="1:33">
      <c r="A46" s="25"/>
      <c r="B46" s="26"/>
      <c r="C46" s="26"/>
      <c r="D46" s="23" t="s">
        <v>50</v>
      </c>
      <c r="E46" s="27">
        <v>3.6</v>
      </c>
      <c r="F46" s="25" t="s">
        <v>62</v>
      </c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customFormat="1" ht="40" customHeight="1" spans="1:6">
      <c r="A47" s="21">
        <v>4</v>
      </c>
      <c r="B47" s="22" t="s">
        <v>63</v>
      </c>
      <c r="C47" s="22"/>
      <c r="D47" s="23" t="s">
        <v>64</v>
      </c>
      <c r="E47" s="24">
        <v>500</v>
      </c>
      <c r="F47" s="30" t="s">
        <v>65</v>
      </c>
    </row>
    <row r="48" customFormat="1" ht="40" customHeight="1" spans="1:6">
      <c r="A48" s="21">
        <v>5</v>
      </c>
      <c r="B48" s="22" t="s">
        <v>66</v>
      </c>
      <c r="C48" s="22"/>
      <c r="D48" s="23" t="s">
        <v>67</v>
      </c>
      <c r="E48" s="24">
        <v>71.4898</v>
      </c>
      <c r="F48" s="21" t="s">
        <v>68</v>
      </c>
    </row>
    <row r="49" s="3" customFormat="1" ht="40.05" customHeight="1" spans="1:6">
      <c r="A49" s="31" t="s">
        <v>69</v>
      </c>
      <c r="B49" s="31" t="s">
        <v>70</v>
      </c>
      <c r="C49" s="17" t="s">
        <v>11</v>
      </c>
      <c r="D49" s="32"/>
      <c r="E49" s="32">
        <f>SUM(E50:E84)</f>
        <v>85</v>
      </c>
      <c r="F49" s="33"/>
    </row>
    <row r="50" s="5" customFormat="1" ht="20" customHeight="1" spans="1:6">
      <c r="A50" s="21">
        <v>1</v>
      </c>
      <c r="B50" s="22" t="s">
        <v>71</v>
      </c>
      <c r="C50" s="34" t="s">
        <v>72</v>
      </c>
      <c r="D50" s="35" t="s">
        <v>36</v>
      </c>
      <c r="E50" s="36">
        <v>5</v>
      </c>
      <c r="F50" s="21" t="s">
        <v>37</v>
      </c>
    </row>
    <row r="51" s="6" customFormat="1" ht="20" customHeight="1" spans="1:6">
      <c r="A51" s="21"/>
      <c r="B51" s="22"/>
      <c r="C51" s="34"/>
      <c r="D51" s="35" t="s">
        <v>18</v>
      </c>
      <c r="E51" s="35">
        <v>5</v>
      </c>
      <c r="F51" s="21" t="s">
        <v>19</v>
      </c>
    </row>
    <row r="52" s="6" customFormat="1" ht="20" customHeight="1" spans="1:6">
      <c r="A52" s="21"/>
      <c r="B52" s="22"/>
      <c r="C52" s="34"/>
      <c r="D52" s="35" t="s">
        <v>34</v>
      </c>
      <c r="E52" s="35">
        <v>5</v>
      </c>
      <c r="F52" s="21" t="s">
        <v>35</v>
      </c>
    </row>
    <row r="53" s="6" customFormat="1" ht="20" customHeight="1" spans="1:6">
      <c r="A53" s="21"/>
      <c r="B53" s="22"/>
      <c r="C53" s="34"/>
      <c r="D53" s="35" t="s">
        <v>30</v>
      </c>
      <c r="E53" s="35">
        <v>5</v>
      </c>
      <c r="F53" s="21" t="s">
        <v>31</v>
      </c>
    </row>
    <row r="54" s="6" customFormat="1" ht="20" customHeight="1" spans="1:6">
      <c r="A54" s="21"/>
      <c r="B54" s="22"/>
      <c r="C54" s="34"/>
      <c r="D54" s="35" t="s">
        <v>16</v>
      </c>
      <c r="E54" s="35">
        <v>5</v>
      </c>
      <c r="F54" s="22" t="s">
        <v>17</v>
      </c>
    </row>
    <row r="55" s="6" customFormat="1" ht="20" customHeight="1" spans="1:6">
      <c r="A55" s="21"/>
      <c r="B55" s="22"/>
      <c r="C55" s="37" t="s">
        <v>73</v>
      </c>
      <c r="D55" s="35" t="s">
        <v>74</v>
      </c>
      <c r="E55" s="35">
        <v>1</v>
      </c>
      <c r="F55" s="35" t="s">
        <v>75</v>
      </c>
    </row>
    <row r="56" s="6" customFormat="1" ht="20" customHeight="1" spans="1:6">
      <c r="A56" s="21"/>
      <c r="B56" s="22"/>
      <c r="C56" s="37"/>
      <c r="D56" s="35" t="s">
        <v>76</v>
      </c>
      <c r="E56" s="35">
        <v>1</v>
      </c>
      <c r="F56" s="30" t="s">
        <v>77</v>
      </c>
    </row>
    <row r="57" s="6" customFormat="1" ht="20" customHeight="1" spans="1:6">
      <c r="A57" s="21"/>
      <c r="B57" s="22"/>
      <c r="C57" s="37"/>
      <c r="D57" s="35" t="s">
        <v>78</v>
      </c>
      <c r="E57" s="35">
        <v>1</v>
      </c>
      <c r="F57" s="30" t="s">
        <v>79</v>
      </c>
    </row>
    <row r="58" s="6" customFormat="1" ht="20" customHeight="1" spans="1:6">
      <c r="A58" s="21"/>
      <c r="B58" s="22"/>
      <c r="C58" s="37"/>
      <c r="D58" s="35" t="s">
        <v>80</v>
      </c>
      <c r="E58" s="35">
        <v>1</v>
      </c>
      <c r="F58" s="30" t="s">
        <v>81</v>
      </c>
    </row>
    <row r="59" s="6" customFormat="1" ht="20" customHeight="1" spans="1:6">
      <c r="A59" s="21"/>
      <c r="B59" s="22"/>
      <c r="C59" s="37"/>
      <c r="D59" s="35" t="s">
        <v>64</v>
      </c>
      <c r="E59" s="35">
        <v>1</v>
      </c>
      <c r="F59" s="30" t="s">
        <v>65</v>
      </c>
    </row>
    <row r="60" s="6" customFormat="1" ht="20" customHeight="1" spans="1:6">
      <c r="A60" s="21"/>
      <c r="B60" s="22"/>
      <c r="C60" s="37"/>
      <c r="D60" s="35" t="s">
        <v>82</v>
      </c>
      <c r="E60" s="35">
        <v>1</v>
      </c>
      <c r="F60" s="30" t="s">
        <v>83</v>
      </c>
    </row>
    <row r="61" s="6" customFormat="1" ht="28" customHeight="1" spans="1:6">
      <c r="A61" s="21">
        <v>1</v>
      </c>
      <c r="B61" s="22" t="s">
        <v>71</v>
      </c>
      <c r="C61" s="37" t="s">
        <v>73</v>
      </c>
      <c r="D61" s="37" t="s">
        <v>84</v>
      </c>
      <c r="E61" s="35">
        <v>1</v>
      </c>
      <c r="F61" s="35" t="s">
        <v>85</v>
      </c>
    </row>
    <row r="62" s="6" customFormat="1" ht="20" customHeight="1" spans="1:6">
      <c r="A62" s="21"/>
      <c r="B62" s="22"/>
      <c r="C62" s="37"/>
      <c r="D62" s="35" t="s">
        <v>86</v>
      </c>
      <c r="E62" s="35">
        <v>1</v>
      </c>
      <c r="F62" s="35" t="s">
        <v>87</v>
      </c>
    </row>
    <row r="63" s="6" customFormat="1" ht="20" customHeight="1" spans="1:6">
      <c r="A63" s="21"/>
      <c r="B63" s="22"/>
      <c r="C63" s="37"/>
      <c r="D63" s="35" t="s">
        <v>88</v>
      </c>
      <c r="E63" s="35">
        <v>1</v>
      </c>
      <c r="F63" s="30" t="s">
        <v>89</v>
      </c>
    </row>
    <row r="64" s="6" customFormat="1" ht="20" customHeight="1" spans="1:6">
      <c r="A64" s="21"/>
      <c r="B64" s="22"/>
      <c r="C64" s="37"/>
      <c r="D64" s="35" t="s">
        <v>90</v>
      </c>
      <c r="E64" s="35">
        <v>1</v>
      </c>
      <c r="F64" s="30" t="s">
        <v>91</v>
      </c>
    </row>
    <row r="65" s="6" customFormat="1" ht="20" customHeight="1" spans="1:6">
      <c r="A65" s="21"/>
      <c r="B65" s="22"/>
      <c r="C65" s="37" t="s">
        <v>92</v>
      </c>
      <c r="D65" s="35" t="s">
        <v>93</v>
      </c>
      <c r="E65" s="35">
        <v>3</v>
      </c>
      <c r="F65" s="21" t="s">
        <v>35</v>
      </c>
    </row>
    <row r="66" s="6" customFormat="1" ht="20" customHeight="1" spans="1:6">
      <c r="A66" s="21"/>
      <c r="B66" s="22"/>
      <c r="C66" s="35"/>
      <c r="D66" s="35" t="s">
        <v>94</v>
      </c>
      <c r="E66" s="35">
        <v>3</v>
      </c>
      <c r="F66" s="22" t="s">
        <v>17</v>
      </c>
    </row>
    <row r="67" s="6" customFormat="1" ht="20" customHeight="1" spans="1:6">
      <c r="A67" s="21"/>
      <c r="B67" s="22"/>
      <c r="C67" s="35"/>
      <c r="D67" s="35" t="s">
        <v>95</v>
      </c>
      <c r="E67" s="35">
        <v>3</v>
      </c>
      <c r="F67" s="21" t="s">
        <v>21</v>
      </c>
    </row>
    <row r="68" s="6" customFormat="1" ht="20" customHeight="1" spans="1:6">
      <c r="A68" s="21"/>
      <c r="B68" s="22"/>
      <c r="C68" s="35"/>
      <c r="D68" s="35" t="s">
        <v>96</v>
      </c>
      <c r="E68" s="35">
        <v>3</v>
      </c>
      <c r="F68" s="35" t="s">
        <v>29</v>
      </c>
    </row>
    <row r="69" s="6" customFormat="1" ht="20" customHeight="1" spans="1:6">
      <c r="A69" s="21"/>
      <c r="B69" s="22"/>
      <c r="C69" s="35"/>
      <c r="D69" s="35" t="s">
        <v>97</v>
      </c>
      <c r="E69" s="35">
        <v>3</v>
      </c>
      <c r="F69" s="21" t="s">
        <v>27</v>
      </c>
    </row>
    <row r="70" s="6" customFormat="1" ht="20" customHeight="1" spans="1:6">
      <c r="A70" s="21"/>
      <c r="B70" s="22"/>
      <c r="C70" s="35"/>
      <c r="D70" s="35" t="s">
        <v>98</v>
      </c>
      <c r="E70" s="35">
        <v>3</v>
      </c>
      <c r="F70" s="21" t="s">
        <v>33</v>
      </c>
    </row>
    <row r="71" s="6" customFormat="1" ht="20" customHeight="1" spans="1:6">
      <c r="A71" s="21"/>
      <c r="B71" s="22"/>
      <c r="C71" s="35"/>
      <c r="D71" s="35" t="s">
        <v>99</v>
      </c>
      <c r="E71" s="35">
        <v>3</v>
      </c>
      <c r="F71" s="25" t="s">
        <v>62</v>
      </c>
    </row>
    <row r="72" s="6" customFormat="1" ht="20" customHeight="1" spans="1:6">
      <c r="A72" s="21"/>
      <c r="B72" s="22"/>
      <c r="C72" s="35"/>
      <c r="D72" s="35" t="s">
        <v>100</v>
      </c>
      <c r="E72" s="35">
        <v>3</v>
      </c>
      <c r="F72" s="22" t="s">
        <v>39</v>
      </c>
    </row>
    <row r="73" s="6" customFormat="1" ht="20" customHeight="1" spans="1:6">
      <c r="A73" s="21"/>
      <c r="B73" s="22"/>
      <c r="C73" s="35"/>
      <c r="D73" s="35" t="s">
        <v>101</v>
      </c>
      <c r="E73" s="35">
        <v>3</v>
      </c>
      <c r="F73" s="21" t="s">
        <v>43</v>
      </c>
    </row>
    <row r="74" s="6" customFormat="1" ht="20" customHeight="1" spans="1:6">
      <c r="A74" s="21"/>
      <c r="B74" s="22"/>
      <c r="C74" s="35"/>
      <c r="D74" s="35" t="s">
        <v>102</v>
      </c>
      <c r="E74" s="35">
        <v>3</v>
      </c>
      <c r="F74" s="22" t="s">
        <v>49</v>
      </c>
    </row>
    <row r="75" s="6" customFormat="1" ht="20" customHeight="1" spans="1:6">
      <c r="A75" s="21"/>
      <c r="B75" s="22"/>
      <c r="C75" s="37" t="s">
        <v>103</v>
      </c>
      <c r="D75" s="38" t="s">
        <v>104</v>
      </c>
      <c r="E75" s="35">
        <v>2</v>
      </c>
      <c r="F75" s="21" t="s">
        <v>37</v>
      </c>
    </row>
    <row r="76" s="6" customFormat="1" ht="20" customHeight="1" spans="1:6">
      <c r="A76" s="21"/>
      <c r="B76" s="22"/>
      <c r="C76" s="37"/>
      <c r="D76" s="38" t="s">
        <v>105</v>
      </c>
      <c r="E76" s="35">
        <v>2</v>
      </c>
      <c r="F76" s="21" t="s">
        <v>21</v>
      </c>
    </row>
    <row r="77" s="6" customFormat="1" ht="20" customHeight="1" spans="1:6">
      <c r="A77" s="21"/>
      <c r="B77" s="22"/>
      <c r="C77" s="37"/>
      <c r="D77" s="38" t="s">
        <v>106</v>
      </c>
      <c r="E77" s="35">
        <v>2</v>
      </c>
      <c r="F77" s="21" t="s">
        <v>33</v>
      </c>
    </row>
    <row r="78" s="6" customFormat="1" ht="20" customHeight="1" spans="1:6">
      <c r="A78" s="21"/>
      <c r="B78" s="22"/>
      <c r="C78" s="37"/>
      <c r="D78" s="38" t="s">
        <v>107</v>
      </c>
      <c r="E78" s="35">
        <v>2</v>
      </c>
      <c r="F78" s="25" t="s">
        <v>62</v>
      </c>
    </row>
    <row r="79" s="6" customFormat="1" ht="20" customHeight="1" spans="1:6">
      <c r="A79" s="21"/>
      <c r="B79" s="22"/>
      <c r="C79" s="37"/>
      <c r="D79" s="38" t="s">
        <v>108</v>
      </c>
      <c r="E79" s="35">
        <v>2</v>
      </c>
      <c r="F79" s="22" t="s">
        <v>39</v>
      </c>
    </row>
    <row r="80" s="6" customFormat="1" ht="20" customHeight="1" spans="1:6">
      <c r="A80" s="21"/>
      <c r="B80" s="22"/>
      <c r="C80" s="37"/>
      <c r="D80" s="38" t="s">
        <v>109</v>
      </c>
      <c r="E80" s="35">
        <v>2</v>
      </c>
      <c r="F80" s="21" t="s">
        <v>43</v>
      </c>
    </row>
    <row r="81" s="6" customFormat="1" ht="20" customHeight="1" spans="1:6">
      <c r="A81" s="21"/>
      <c r="B81" s="22"/>
      <c r="C81" s="37"/>
      <c r="D81" s="38" t="s">
        <v>110</v>
      </c>
      <c r="E81" s="35">
        <v>2</v>
      </c>
      <c r="F81" s="22" t="s">
        <v>49</v>
      </c>
    </row>
    <row r="82" s="6" customFormat="1" ht="20" customHeight="1" spans="1:6">
      <c r="A82" s="21">
        <v>1</v>
      </c>
      <c r="B82" s="22" t="s">
        <v>71</v>
      </c>
      <c r="C82" s="37" t="s">
        <v>103</v>
      </c>
      <c r="D82" s="38" t="s">
        <v>111</v>
      </c>
      <c r="E82" s="35">
        <v>2</v>
      </c>
      <c r="F82" s="21" t="s">
        <v>41</v>
      </c>
    </row>
    <row r="83" s="6" customFormat="1" ht="20" customHeight="1" spans="1:6">
      <c r="A83" s="21"/>
      <c r="B83" s="22"/>
      <c r="C83" s="37"/>
      <c r="D83" s="38" t="s">
        <v>112</v>
      </c>
      <c r="E83" s="35">
        <v>2</v>
      </c>
      <c r="F83" s="21" t="s">
        <v>45</v>
      </c>
    </row>
    <row r="84" ht="20" customHeight="1" spans="1:6">
      <c r="A84" s="21"/>
      <c r="B84" s="22"/>
      <c r="C84" s="37"/>
      <c r="D84" s="38" t="s">
        <v>113</v>
      </c>
      <c r="E84" s="35">
        <v>2</v>
      </c>
      <c r="F84" s="21" t="s">
        <v>23</v>
      </c>
    </row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</sheetData>
  <mergeCells count="25">
    <mergeCell ref="A2:F2"/>
    <mergeCell ref="A7:A20"/>
    <mergeCell ref="A21:A26"/>
    <mergeCell ref="A28:A41"/>
    <mergeCell ref="A42:A46"/>
    <mergeCell ref="A50:A60"/>
    <mergeCell ref="A61:A81"/>
    <mergeCell ref="A82:A84"/>
    <mergeCell ref="B7:B20"/>
    <mergeCell ref="B21:B26"/>
    <mergeCell ref="B28:B41"/>
    <mergeCell ref="B42:B46"/>
    <mergeCell ref="B50:B60"/>
    <mergeCell ref="B61:B81"/>
    <mergeCell ref="B82:B84"/>
    <mergeCell ref="C7:C20"/>
    <mergeCell ref="C21:C26"/>
    <mergeCell ref="C28:C41"/>
    <mergeCell ref="C42:C46"/>
    <mergeCell ref="C50:C54"/>
    <mergeCell ref="C55:C60"/>
    <mergeCell ref="C61:C64"/>
    <mergeCell ref="C65:C74"/>
    <mergeCell ref="C75:C81"/>
    <mergeCell ref="C82:C84"/>
  </mergeCells>
  <printOptions horizontalCentered="1"/>
  <pageMargins left="0.432638888888889" right="0.432638888888889" top="0.802777777777778" bottom="0.802777777777778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Zippo_MM</cp:lastModifiedBy>
  <dcterms:created xsi:type="dcterms:W3CDTF">2020-01-21T03:40:00Z</dcterms:created>
  <dcterms:modified xsi:type="dcterms:W3CDTF">2025-03-05T03:48:23Z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6648FCCF64DD46A8AA54C7CE8F100B01</vt:lpwstr>
  </property>
  <property fmtid="{D5CDD505-2E9C-101B-9397-08002B2CF9AE}" pid="4" name="KSOReadingLayout">
    <vt:bool>true</vt:bool>
  </property>
</Properties>
</file>