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随县2024年省级发展新型农村集体经济扶持村衔接资金产业项目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<sst xmlns="http://schemas.openxmlformats.org/spreadsheetml/2006/main" count="178" uniqueCount="105">
  <si>
    <t>随县2024年省级财政衔接推进乡村振兴补助资金使用计划</t>
  </si>
  <si>
    <t>随县2024年第一批省级财政衔接推进乡村振兴补助资金使用计划</t>
  </si>
  <si>
    <t>序号</t>
  </si>
  <si>
    <t>乡镇</t>
  </si>
  <si>
    <t>村</t>
  </si>
  <si>
    <t>项目名称</t>
  </si>
  <si>
    <t>项目子类型</t>
  </si>
  <si>
    <t>建设内容</t>
  </si>
  <si>
    <t>实际
投入
资金</t>
  </si>
  <si>
    <t>衔接资金</t>
  </si>
  <si>
    <t>实施期限</t>
  </si>
  <si>
    <t>预期绩效目标</t>
  </si>
  <si>
    <t>联农带农富农利益联结机制（简述）</t>
  </si>
  <si>
    <t>责任单位</t>
  </si>
  <si>
    <t>责任人</t>
  </si>
  <si>
    <t>备 注</t>
  </si>
  <si>
    <t>中央</t>
  </si>
  <si>
    <t>省级</t>
  </si>
  <si>
    <t>县级</t>
  </si>
  <si>
    <t>合计</t>
  </si>
  <si>
    <t>一、易地搬迁后扶类</t>
  </si>
  <si>
    <t>易地扶贫搬迁贴息</t>
  </si>
  <si>
    <t>易地扶贫搬迁贷款债券贴息补助</t>
  </si>
  <si>
    <t>易地扶贫搬迁贷款贴息补助</t>
  </si>
  <si>
    <t>2024.5-2024.12</t>
  </si>
  <si>
    <t>县建发集团</t>
  </si>
  <si>
    <t>钟江波</t>
  </si>
  <si>
    <t>二、产业发展类</t>
  </si>
  <si>
    <t>新街镇</t>
  </si>
  <si>
    <t>刘家岗村</t>
  </si>
  <si>
    <t>刘家岗村农资农机仓库建设</t>
  </si>
  <si>
    <t>农业社会化服务</t>
  </si>
  <si>
    <t>新建一座占地2500平米的农资农机储藏仓库一座</t>
  </si>
  <si>
    <t>带动产业发展，提供就业岗位</t>
  </si>
  <si>
    <t>胡逍影</t>
  </si>
  <si>
    <t>澴潭镇</t>
  </si>
  <si>
    <t>高家冲村</t>
  </si>
  <si>
    <t>高家冲村灵芝和香菇种植</t>
  </si>
  <si>
    <t>种植业基地</t>
  </si>
  <si>
    <t>种植灵芝50亩，扩建香菇大棚10个，种植袋料香菇。</t>
  </si>
  <si>
    <t>金琼</t>
  </si>
  <si>
    <t>庞家岩村</t>
  </si>
  <si>
    <t>庞家岩村蔬菜大棚项目</t>
  </si>
  <si>
    <t>新建5个蔬菜大棚，种植反季节蔬菜。</t>
  </si>
  <si>
    <t>洪山镇</t>
  </si>
  <si>
    <t>凉亭河村</t>
  </si>
  <si>
    <t>凉亭河村扩大泉水柑种植</t>
  </si>
  <si>
    <t>建泉水柑大棚13540平方米。</t>
  </si>
  <si>
    <t>张鹏</t>
  </si>
  <si>
    <t>柳林镇</t>
  </si>
  <si>
    <t>大堰角村</t>
  </si>
  <si>
    <t>大堰角村板栗种植项目</t>
  </si>
  <si>
    <t>建冷库1处，约620立方，建电商直播2间。</t>
  </si>
  <si>
    <t>蔡钧</t>
  </si>
  <si>
    <t>高城镇</t>
  </si>
  <si>
    <t>高黄村</t>
  </si>
  <si>
    <t>高黄村新建大棚蔬菜基地</t>
  </si>
  <si>
    <t>新建蔬菜大棚10个，建附属灌溉设备、电力设施及生产用房。</t>
  </si>
  <si>
    <t>刘俊</t>
  </si>
  <si>
    <t>太白顶景区</t>
  </si>
  <si>
    <t>晃山村</t>
  </si>
  <si>
    <t>晃山村香菇制棒基地</t>
  </si>
  <si>
    <t>建设年生产30万棒的香菇制棒基地。</t>
  </si>
  <si>
    <t>程凯</t>
  </si>
  <si>
    <t>殷店镇</t>
  </si>
  <si>
    <t>白庙村</t>
  </si>
  <si>
    <t>白庙村香菇基地扩建</t>
  </si>
  <si>
    <t>新增养菌及出菇大棚8个，新增灭菌、接种等设备。</t>
  </si>
  <si>
    <t>余雷</t>
  </si>
  <si>
    <t>吴山镇</t>
  </si>
  <si>
    <t>联建村</t>
  </si>
  <si>
    <t>联建村牛肉深加工</t>
  </si>
  <si>
    <t>加工业</t>
  </si>
  <si>
    <t>建设标准化牛舍1座1000平方。</t>
  </si>
  <si>
    <t>余汉涛</t>
  </si>
  <si>
    <t>淮河镇</t>
  </si>
  <si>
    <t>龙泉村</t>
  </si>
  <si>
    <t>龙泉村精品民宿建设</t>
  </si>
  <si>
    <t>休闲农业与乡村旅游</t>
  </si>
  <si>
    <t>建设民宿3套，每套200平方。</t>
  </si>
  <si>
    <t>熊华昌</t>
  </si>
  <si>
    <t>草店镇</t>
  </si>
  <si>
    <t>车云山村</t>
  </si>
  <si>
    <t>车云山村茶叶提质设备购置</t>
  </si>
  <si>
    <t>购置色选机1台/套。</t>
  </si>
  <si>
    <t>阳斌</t>
  </si>
  <si>
    <t>尚市镇</t>
  </si>
  <si>
    <t>王家河村</t>
  </si>
  <si>
    <t>王家河村香菇基地建设项目</t>
  </si>
  <si>
    <t>新建智能化香菇大棚4座。</t>
  </si>
  <si>
    <t>闻朋</t>
  </si>
  <si>
    <t>南岗村</t>
  </si>
  <si>
    <t>南岗村果蔬冷库建设</t>
  </si>
  <si>
    <t>农产品仓储保鲜冷链基础设施建设</t>
  </si>
  <si>
    <t>建果蔬冷库1座。</t>
  </si>
  <si>
    <t>厉山镇</t>
  </si>
  <si>
    <t>桂家台村</t>
  </si>
  <si>
    <t>桂家台村食用菌种植基地提档升级</t>
  </si>
  <si>
    <t>新建标准化大棚6个，新建点种、养菌工作室4间，配备4套专用设备。</t>
  </si>
  <si>
    <t>李道春</t>
  </si>
  <si>
    <t>长岗镇</t>
  </si>
  <si>
    <t>熊氏祠村</t>
  </si>
  <si>
    <t>熊氏祠村地肤子加工生产基地</t>
  </si>
  <si>
    <t>建设地映子钢架结构加工车间及储存仓库1200㎡，购置加工设备5台。</t>
  </si>
  <si>
    <t>刘东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</si>
</sst>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3"/>
      <name val="黑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1"/>
  <sheetViews>
    <sheetView tabSelected="1" view="pageBreakPreview" zoomScale="85" zoomScaleNormal="85" topLeftCell="F1" workbookViewId="0">
      <selection activeCell="F1" sqref="F1"/>
    </sheetView>
  </sheetViews>
  <sheetFormatPr defaultColWidth="9" defaultRowHeight="24" customHeight="1"/>
  <cols>
    <col min="1" max="1" width="6.62962962962963" style="3" customWidth="1"/>
    <col min="2" max="2" width="14.3796296296296" style="3" customWidth="1"/>
    <col min="3" max="3" width="11.6296296296296" style="3" customWidth="1"/>
    <col min="4" max="4" width="40.6296296296296" style="3" customWidth="1"/>
    <col min="5" max="5" width="36.5" style="3" customWidth="1"/>
    <col min="6" max="6" width="69.75" style="3" customWidth="1"/>
    <col min="7" max="7" width="6.62962962962963" style="3" customWidth="1"/>
    <col min="8" max="10" width="5.62962962962963" style="3" customWidth="1"/>
    <col min="11" max="11" width="17.8796296296296" style="3" customWidth="1"/>
    <col min="12" max="12" width="54.6296296296296" style="3" customWidth="1"/>
    <col min="13" max="13" width="40.3796296296296" style="3" customWidth="1"/>
    <col min="14" max="14" width="11.5" style="3" customWidth="1"/>
    <col min="15" max="15" width="8.12962962962963" style="3" customWidth="1"/>
    <col min="16" max="16" width="7" style="3" customWidth="1"/>
    <col min="17" max="16384" width="9" style="3"/>
  </cols>
  <sheetData>
    <row r="1" s="1" customFormat="1" ht="40" customHeight="1" spans="1:16">
      <c r="A1" s="4" t="s">
        <v>0</v>
      </c>
      <c r="B1" s="4"/>
      <c r="C1" s="4"/>
      <c r="D1" s="4"/>
      <c r="E1" s="4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30" customHeight="1" spans="1:16">
      <c r="A2" s="5" t="s">
        <v>2</v>
      </c>
      <c r="B2" s="6" t="s">
        <v>3</v>
      </c>
      <c r="C2" s="6" t="s">
        <v>4</v>
      </c>
      <c r="D2" s="6" t="s">
        <v>5</v>
      </c>
      <c r="E2" s="7" t="s">
        <v>6</v>
      </c>
      <c r="F2" s="6" t="s">
        <v>7</v>
      </c>
      <c r="G2" s="7" t="s">
        <v>8</v>
      </c>
      <c r="H2" s="6" t="s">
        <v>9</v>
      </c>
      <c r="I2" s="6"/>
      <c r="J2" s="6"/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="2" customFormat="1" ht="30" customHeight="1" spans="1:16">
      <c r="A3" s="5"/>
      <c r="B3" s="6"/>
      <c r="C3" s="6"/>
      <c r="D3" s="6"/>
      <c r="E3" s="8"/>
      <c r="F3" s="6"/>
      <c r="G3" s="8"/>
      <c r="H3" s="6" t="s">
        <v>16</v>
      </c>
      <c r="I3" s="6" t="s">
        <v>17</v>
      </c>
      <c r="J3" s="6" t="s">
        <v>18</v>
      </c>
      <c r="K3" s="5"/>
      <c r="L3" s="5"/>
      <c r="M3" s="5"/>
      <c r="N3" s="5"/>
      <c r="O3" s="5"/>
      <c r="P3" s="5"/>
    </row>
    <row r="4" s="2" customFormat="1" ht="30" customHeight="1" spans="1:16">
      <c r="A4" s="9" t="s">
        <v>19</v>
      </c>
      <c r="B4" s="9"/>
      <c r="C4" s="9"/>
      <c r="D4" s="9"/>
      <c r="E4" s="9"/>
      <c r="F4" s="9"/>
      <c r="G4" s="9">
        <f>G5+G6</f>
        <v>1022</v>
      </c>
      <c r="H4" s="9">
        <v>750</v>
      </c>
      <c r="I4" s="9">
        <f>I5+I6</f>
        <v>262</v>
      </c>
      <c r="J4" s="9">
        <f>J5+J6</f>
        <v>10</v>
      </c>
      <c r="K4" s="5"/>
      <c r="L4" s="5"/>
      <c r="M4" s="5"/>
      <c r="N4" s="5"/>
      <c r="O4" s="5"/>
      <c r="P4" s="5"/>
    </row>
    <row r="5" s="2" customFormat="1" ht="30" customHeight="1" spans="1:16">
      <c r="A5" s="10" t="s">
        <v>20</v>
      </c>
      <c r="B5" s="11"/>
      <c r="C5" s="12"/>
      <c r="D5" s="13" t="s">
        <v>21</v>
      </c>
      <c r="E5" s="13" t="s">
        <v>22</v>
      </c>
      <c r="F5" s="13" t="s">
        <v>23</v>
      </c>
      <c r="G5" s="9">
        <f>SUM(H5:J5)</f>
        <v>122</v>
      </c>
      <c r="H5" s="9">
        <v>0</v>
      </c>
      <c r="I5" s="9">
        <v>122</v>
      </c>
      <c r="J5" s="9">
        <v>0</v>
      </c>
      <c r="K5" s="19" t="s">
        <v>24</v>
      </c>
      <c r="L5" s="19"/>
      <c r="M5" s="19"/>
      <c r="N5" s="19" t="s">
        <v>25</v>
      </c>
      <c r="O5" s="19" t="s">
        <v>26</v>
      </c>
      <c r="P5" s="19"/>
    </row>
    <row r="6" s="2" customFormat="1" ht="30" customHeight="1" spans="1:16">
      <c r="A6" s="10" t="s">
        <v>27</v>
      </c>
      <c r="B6" s="11"/>
      <c r="C6" s="12"/>
      <c r="D6" s="9"/>
      <c r="E6" s="9"/>
      <c r="F6" s="9"/>
      <c r="G6" s="9">
        <f>SUM(G7:G21)</f>
        <v>900</v>
      </c>
      <c r="H6" s="9">
        <f>SUM(H7:H21)</f>
        <v>750</v>
      </c>
      <c r="I6" s="9">
        <f>SUM(I7:I21)</f>
        <v>140</v>
      </c>
      <c r="J6" s="9">
        <f>SUM(J7:J21)</f>
        <v>10</v>
      </c>
      <c r="K6" s="5"/>
      <c r="L6" s="5"/>
      <c r="M6" s="5"/>
      <c r="N6" s="5"/>
      <c r="O6" s="5"/>
      <c r="P6" s="5"/>
    </row>
    <row r="7" s="3" customFormat="1" customHeight="1" spans="1:16">
      <c r="A7" s="14">
        <f>ROW()-6</f>
        <v>1</v>
      </c>
      <c r="B7" s="13" t="s">
        <v>28</v>
      </c>
      <c r="C7" s="13" t="s">
        <v>29</v>
      </c>
      <c r="D7" s="13" t="s">
        <v>30</v>
      </c>
      <c r="E7" s="13" t="s">
        <v>31</v>
      </c>
      <c r="F7" s="15" t="s">
        <v>32</v>
      </c>
      <c r="G7" s="13">
        <f>SUM(H7:J7)</f>
        <v>60</v>
      </c>
      <c r="H7" s="13">
        <v>50</v>
      </c>
      <c r="I7" s="13">
        <v>10</v>
      </c>
      <c r="J7" s="13"/>
      <c r="K7" s="19" t="s">
        <v>24</v>
      </c>
      <c r="L7" s="20" t="s">
        <v>32</v>
      </c>
      <c r="M7" s="19" t="s">
        <v>33</v>
      </c>
      <c r="N7" s="19" t="s">
        <v>28</v>
      </c>
      <c r="O7" s="19" t="s">
        <v>34</v>
      </c>
      <c r="P7" s="19"/>
    </row>
    <row r="8" s="3" customFormat="1" customHeight="1" spans="1:16">
      <c r="A8" s="14">
        <f t="shared" ref="A8:A21" si="0">ROW()-6</f>
        <v>2</v>
      </c>
      <c r="B8" s="13" t="s">
        <v>35</v>
      </c>
      <c r="C8" s="13" t="s">
        <v>36</v>
      </c>
      <c r="D8" s="13" t="s">
        <v>37</v>
      </c>
      <c r="E8" s="13" t="s">
        <v>38</v>
      </c>
      <c r="F8" s="15" t="s">
        <v>39</v>
      </c>
      <c r="G8" s="13">
        <f t="shared" ref="G8:G21" si="1">SUM(H8:J8)</f>
        <v>60</v>
      </c>
      <c r="H8" s="13">
        <v>50</v>
      </c>
      <c r="I8" s="13">
        <v>10</v>
      </c>
      <c r="J8" s="13"/>
      <c r="K8" s="19" t="s">
        <v>24</v>
      </c>
      <c r="L8" s="20" t="s">
        <v>39</v>
      </c>
      <c r="M8" s="19" t="s">
        <v>33</v>
      </c>
      <c r="N8" s="19" t="s">
        <v>35</v>
      </c>
      <c r="O8" s="19" t="s">
        <v>40</v>
      </c>
      <c r="P8" s="19"/>
    </row>
    <row r="9" s="3" customFormat="1" customHeight="1" spans="1:16">
      <c r="A9" s="14">
        <f t="shared" si="0"/>
        <v>3</v>
      </c>
      <c r="B9" s="16" t="s">
        <v>35</v>
      </c>
      <c r="C9" s="16" t="s">
        <v>41</v>
      </c>
      <c r="D9" s="16" t="s">
        <v>42</v>
      </c>
      <c r="E9" s="13" t="s">
        <v>38</v>
      </c>
      <c r="F9" s="17" t="s">
        <v>43</v>
      </c>
      <c r="G9" s="13">
        <f t="shared" si="1"/>
        <v>60</v>
      </c>
      <c r="H9" s="16">
        <v>50</v>
      </c>
      <c r="I9" s="13">
        <v>10</v>
      </c>
      <c r="J9" s="16"/>
      <c r="K9" s="19" t="s">
        <v>24</v>
      </c>
      <c r="L9" s="20" t="s">
        <v>43</v>
      </c>
      <c r="M9" s="19" t="s">
        <v>33</v>
      </c>
      <c r="N9" s="19" t="s">
        <v>35</v>
      </c>
      <c r="O9" s="19" t="s">
        <v>40</v>
      </c>
      <c r="P9" s="19"/>
    </row>
    <row r="10" s="3" customFormat="1" customHeight="1" spans="1:16">
      <c r="A10" s="14">
        <f t="shared" si="0"/>
        <v>4</v>
      </c>
      <c r="B10" s="16" t="s">
        <v>44</v>
      </c>
      <c r="C10" s="16" t="s">
        <v>45</v>
      </c>
      <c r="D10" s="16" t="s">
        <v>46</v>
      </c>
      <c r="E10" s="13" t="s">
        <v>38</v>
      </c>
      <c r="F10" s="17" t="s">
        <v>47</v>
      </c>
      <c r="G10" s="13">
        <f t="shared" si="1"/>
        <v>60</v>
      </c>
      <c r="H10" s="16">
        <v>50</v>
      </c>
      <c r="I10" s="13">
        <v>10</v>
      </c>
      <c r="J10" s="16"/>
      <c r="K10" s="19" t="s">
        <v>24</v>
      </c>
      <c r="L10" s="20" t="s">
        <v>47</v>
      </c>
      <c r="M10" s="19" t="s">
        <v>33</v>
      </c>
      <c r="N10" s="19" t="s">
        <v>44</v>
      </c>
      <c r="O10" s="21" t="s">
        <v>48</v>
      </c>
      <c r="P10" s="19"/>
    </row>
    <row r="11" s="3" customFormat="1" customHeight="1" spans="1:16">
      <c r="A11" s="14">
        <f t="shared" si="0"/>
        <v>5</v>
      </c>
      <c r="B11" s="16" t="s">
        <v>49</v>
      </c>
      <c r="C11" s="16" t="s">
        <v>50</v>
      </c>
      <c r="D11" s="16" t="s">
        <v>51</v>
      </c>
      <c r="E11" s="13" t="s">
        <v>38</v>
      </c>
      <c r="F11" s="17" t="s">
        <v>52</v>
      </c>
      <c r="G11" s="13">
        <f t="shared" si="1"/>
        <v>60</v>
      </c>
      <c r="H11" s="16">
        <v>50</v>
      </c>
      <c r="I11" s="13">
        <v>10</v>
      </c>
      <c r="J11" s="16"/>
      <c r="K11" s="19" t="s">
        <v>24</v>
      </c>
      <c r="L11" s="20" t="s">
        <v>52</v>
      </c>
      <c r="M11" s="19" t="s">
        <v>33</v>
      </c>
      <c r="N11" s="19" t="s">
        <v>49</v>
      </c>
      <c r="O11" s="21" t="s">
        <v>53</v>
      </c>
      <c r="P11" s="19"/>
    </row>
    <row r="12" s="3" customFormat="1" customHeight="1" spans="1:16">
      <c r="A12" s="14">
        <f t="shared" si="0"/>
        <v>6</v>
      </c>
      <c r="B12" s="16" t="s">
        <v>54</v>
      </c>
      <c r="C12" s="16" t="s">
        <v>55</v>
      </c>
      <c r="D12" s="16" t="s">
        <v>56</v>
      </c>
      <c r="E12" s="13" t="s">
        <v>38</v>
      </c>
      <c r="F12" s="17" t="s">
        <v>57</v>
      </c>
      <c r="G12" s="13">
        <f t="shared" si="1"/>
        <v>60</v>
      </c>
      <c r="H12" s="16">
        <v>50</v>
      </c>
      <c r="I12" s="13">
        <v>10</v>
      </c>
      <c r="J12" s="16"/>
      <c r="K12" s="19" t="s">
        <v>24</v>
      </c>
      <c r="L12" s="20" t="s">
        <v>57</v>
      </c>
      <c r="M12" s="19" t="s">
        <v>33</v>
      </c>
      <c r="N12" s="19" t="s">
        <v>54</v>
      </c>
      <c r="O12" s="19" t="s">
        <v>58</v>
      </c>
      <c r="P12" s="19"/>
    </row>
    <row r="13" s="3" customFormat="1" customHeight="1" spans="1:16">
      <c r="A13" s="14">
        <f t="shared" si="0"/>
        <v>7</v>
      </c>
      <c r="B13" s="16" t="s">
        <v>59</v>
      </c>
      <c r="C13" s="16" t="s">
        <v>60</v>
      </c>
      <c r="D13" s="16" t="s">
        <v>61</v>
      </c>
      <c r="E13" s="13" t="s">
        <v>38</v>
      </c>
      <c r="F13" s="17" t="s">
        <v>62</v>
      </c>
      <c r="G13" s="13">
        <f t="shared" si="1"/>
        <v>60</v>
      </c>
      <c r="H13" s="16">
        <v>50</v>
      </c>
      <c r="I13" s="13">
        <v>10</v>
      </c>
      <c r="J13" s="16"/>
      <c r="K13" s="19" t="s">
        <v>24</v>
      </c>
      <c r="L13" s="20" t="s">
        <v>62</v>
      </c>
      <c r="M13" s="19" t="s">
        <v>33</v>
      </c>
      <c r="N13" s="19" t="s">
        <v>59</v>
      </c>
      <c r="O13" s="19" t="s">
        <v>63</v>
      </c>
      <c r="P13" s="19"/>
    </row>
    <row r="14" s="3" customFormat="1" customHeight="1" spans="1:16">
      <c r="A14" s="14">
        <f t="shared" si="0"/>
        <v>8</v>
      </c>
      <c r="B14" s="16" t="s">
        <v>64</v>
      </c>
      <c r="C14" s="16" t="s">
        <v>65</v>
      </c>
      <c r="D14" s="16" t="s">
        <v>66</v>
      </c>
      <c r="E14" s="13" t="s">
        <v>38</v>
      </c>
      <c r="F14" s="17" t="s">
        <v>67</v>
      </c>
      <c r="G14" s="13">
        <f t="shared" si="1"/>
        <v>60</v>
      </c>
      <c r="H14" s="16">
        <v>50</v>
      </c>
      <c r="I14" s="13">
        <v>10</v>
      </c>
      <c r="J14" s="16"/>
      <c r="K14" s="19" t="s">
        <v>24</v>
      </c>
      <c r="L14" s="20" t="s">
        <v>67</v>
      </c>
      <c r="M14" s="19" t="s">
        <v>33</v>
      </c>
      <c r="N14" s="19" t="s">
        <v>64</v>
      </c>
      <c r="O14" s="21" t="s">
        <v>68</v>
      </c>
      <c r="P14" s="19"/>
    </row>
    <row r="15" s="3" customFormat="1" customHeight="1" spans="1:16">
      <c r="A15" s="14">
        <f t="shared" si="0"/>
        <v>9</v>
      </c>
      <c r="B15" s="16" t="s">
        <v>69</v>
      </c>
      <c r="C15" s="16" t="s">
        <v>70</v>
      </c>
      <c r="D15" s="16" t="s">
        <v>71</v>
      </c>
      <c r="E15" s="16" t="s">
        <v>72</v>
      </c>
      <c r="F15" s="17" t="s">
        <v>73</v>
      </c>
      <c r="G15" s="13">
        <f t="shared" si="1"/>
        <v>60</v>
      </c>
      <c r="H15" s="16">
        <v>50</v>
      </c>
      <c r="I15" s="13">
        <v>10</v>
      </c>
      <c r="J15" s="16"/>
      <c r="K15" s="19" t="s">
        <v>24</v>
      </c>
      <c r="L15" s="20" t="s">
        <v>73</v>
      </c>
      <c r="M15" s="19" t="s">
        <v>33</v>
      </c>
      <c r="N15" s="19" t="s">
        <v>69</v>
      </c>
      <c r="O15" s="19" t="s">
        <v>74</v>
      </c>
      <c r="P15" s="19"/>
    </row>
    <row r="16" s="3" customFormat="1" customHeight="1" spans="1:16">
      <c r="A16" s="14">
        <f t="shared" si="0"/>
        <v>10</v>
      </c>
      <c r="B16" s="16" t="s">
        <v>75</v>
      </c>
      <c r="C16" s="16" t="s">
        <v>76</v>
      </c>
      <c r="D16" s="16" t="s">
        <v>77</v>
      </c>
      <c r="E16" s="16" t="s">
        <v>78</v>
      </c>
      <c r="F16" s="17" t="s">
        <v>79</v>
      </c>
      <c r="G16" s="13">
        <f t="shared" si="1"/>
        <v>60</v>
      </c>
      <c r="H16" s="16">
        <v>50</v>
      </c>
      <c r="I16" s="13">
        <v>10</v>
      </c>
      <c r="J16" s="16"/>
      <c r="K16" s="19" t="s">
        <v>24</v>
      </c>
      <c r="L16" s="20" t="s">
        <v>79</v>
      </c>
      <c r="M16" s="19" t="s">
        <v>33</v>
      </c>
      <c r="N16" s="19" t="s">
        <v>75</v>
      </c>
      <c r="O16" s="19" t="s">
        <v>80</v>
      </c>
      <c r="P16" s="19"/>
    </row>
    <row r="17" s="3" customFormat="1" customHeight="1" spans="1:16">
      <c r="A17" s="14">
        <f t="shared" si="0"/>
        <v>11</v>
      </c>
      <c r="B17" s="16" t="s">
        <v>81</v>
      </c>
      <c r="C17" s="16" t="s">
        <v>82</v>
      </c>
      <c r="D17" s="16" t="s">
        <v>83</v>
      </c>
      <c r="E17" s="16" t="s">
        <v>72</v>
      </c>
      <c r="F17" s="17" t="s">
        <v>84</v>
      </c>
      <c r="G17" s="13">
        <f t="shared" si="1"/>
        <v>60</v>
      </c>
      <c r="H17" s="16">
        <v>50</v>
      </c>
      <c r="I17" s="13">
        <v>10</v>
      </c>
      <c r="J17" s="16"/>
      <c r="K17" s="19" t="s">
        <v>24</v>
      </c>
      <c r="L17" s="20" t="s">
        <v>84</v>
      </c>
      <c r="M17" s="19" t="s">
        <v>33</v>
      </c>
      <c r="N17" s="19" t="s">
        <v>81</v>
      </c>
      <c r="O17" s="19" t="s">
        <v>85</v>
      </c>
      <c r="P17" s="19"/>
    </row>
    <row r="18" s="3" customFormat="1" customHeight="1" spans="1:16">
      <c r="A18" s="14">
        <f t="shared" si="0"/>
        <v>12</v>
      </c>
      <c r="B18" s="16" t="s">
        <v>86</v>
      </c>
      <c r="C18" s="16" t="s">
        <v>87</v>
      </c>
      <c r="D18" s="16" t="s">
        <v>88</v>
      </c>
      <c r="E18" s="16" t="s">
        <v>38</v>
      </c>
      <c r="F18" s="17" t="s">
        <v>89</v>
      </c>
      <c r="G18" s="13">
        <f t="shared" si="1"/>
        <v>60</v>
      </c>
      <c r="H18" s="16">
        <v>50</v>
      </c>
      <c r="I18" s="13">
        <v>10</v>
      </c>
      <c r="J18" s="16"/>
      <c r="K18" s="19" t="s">
        <v>24</v>
      </c>
      <c r="L18" s="20" t="s">
        <v>89</v>
      </c>
      <c r="M18" s="19" t="s">
        <v>33</v>
      </c>
      <c r="N18" s="19" t="s">
        <v>86</v>
      </c>
      <c r="O18" s="19" t="s">
        <v>90</v>
      </c>
      <c r="P18" s="19"/>
    </row>
    <row r="19" s="3" customFormat="1" customHeight="1" spans="1:16">
      <c r="A19" s="14">
        <f t="shared" si="0"/>
        <v>13</v>
      </c>
      <c r="B19" s="16" t="s">
        <v>86</v>
      </c>
      <c r="C19" s="16" t="s">
        <v>91</v>
      </c>
      <c r="D19" s="16" t="s">
        <v>92</v>
      </c>
      <c r="E19" s="16" t="s">
        <v>93</v>
      </c>
      <c r="F19" s="17" t="s">
        <v>94</v>
      </c>
      <c r="G19" s="13">
        <f t="shared" si="1"/>
        <v>60</v>
      </c>
      <c r="H19" s="16">
        <v>50</v>
      </c>
      <c r="I19" s="13">
        <v>10</v>
      </c>
      <c r="J19" s="16"/>
      <c r="K19" s="19" t="s">
        <v>24</v>
      </c>
      <c r="L19" s="20" t="s">
        <v>94</v>
      </c>
      <c r="M19" s="19" t="s">
        <v>33</v>
      </c>
      <c r="N19" s="19" t="s">
        <v>86</v>
      </c>
      <c r="O19" s="19" t="s">
        <v>90</v>
      </c>
      <c r="P19" s="19"/>
    </row>
    <row r="20" s="3" customFormat="1" ht="35" customHeight="1" spans="1:16">
      <c r="A20" s="14">
        <f t="shared" si="0"/>
        <v>14</v>
      </c>
      <c r="B20" s="16" t="s">
        <v>95</v>
      </c>
      <c r="C20" s="16" t="s">
        <v>96</v>
      </c>
      <c r="D20" s="16" t="s">
        <v>97</v>
      </c>
      <c r="E20" s="16" t="s">
        <v>38</v>
      </c>
      <c r="F20" s="17" t="s">
        <v>98</v>
      </c>
      <c r="G20" s="13">
        <f t="shared" si="1"/>
        <v>60</v>
      </c>
      <c r="H20" s="16">
        <v>50</v>
      </c>
      <c r="I20" s="13">
        <v>10</v>
      </c>
      <c r="J20" s="16"/>
      <c r="K20" s="19" t="s">
        <v>24</v>
      </c>
      <c r="L20" s="20" t="s">
        <v>98</v>
      </c>
      <c r="M20" s="19" t="s">
        <v>33</v>
      </c>
      <c r="N20" s="19" t="s">
        <v>95</v>
      </c>
      <c r="O20" s="19" t="s">
        <v>99</v>
      </c>
      <c r="P20" s="19"/>
    </row>
    <row r="21" s="3" customFormat="1" ht="40" customHeight="1" spans="1:16">
      <c r="A21" s="14">
        <f t="shared" si="0"/>
        <v>15</v>
      </c>
      <c r="B21" s="16" t="s">
        <v>100</v>
      </c>
      <c r="C21" s="18" t="s">
        <v>101</v>
      </c>
      <c r="D21" s="18" t="s">
        <v>102</v>
      </c>
      <c r="E21" s="16" t="s">
        <v>72</v>
      </c>
      <c r="F21" s="17" t="s">
        <v>103</v>
      </c>
      <c r="G21" s="13">
        <f t="shared" si="1"/>
        <v>60</v>
      </c>
      <c r="H21" s="18">
        <v>50</v>
      </c>
      <c r="I21" s="18"/>
      <c r="J21" s="18">
        <v>10</v>
      </c>
      <c r="K21" s="19" t="s">
        <v>24</v>
      </c>
      <c r="L21" s="20" t="s">
        <v>103</v>
      </c>
      <c r="M21" s="19" t="s">
        <v>33</v>
      </c>
      <c r="N21" s="19" t="s">
        <v>100</v>
      </c>
      <c r="O21" s="21" t="s">
        <v>104</v>
      </c>
      <c r="P21" s="19"/>
    </row>
  </sheetData>
  <mergeCells count="17">
    <mergeCell ref="H2:J2"/>
    <mergeCell ref="A4:C4"/>
    <mergeCell ref="A5:C5"/>
    <mergeCell ref="A6:C6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  <mergeCell ref="P2:P3"/>
  </mergeCells>
  <printOptions horizontalCentered="1"/>
  <pageMargins left="0.393055555555556" right="0.393055555555556" top="1" bottom="1" header="0.5" footer="0.5"/>
  <pageSetup paperSize="9" scale="78" orientation="landscape" horizontalDpi="600"/>
  <headerFooter/>
  <ignoredErrors>
    <ignoredError sqref="G6" formula="1"/>
    <ignoredError sqref="G7:G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随县2024年省级发展新型农村集体经济扶持村衔接资金产业项目安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舒羚</cp:lastModifiedBy>
  <dcterms:created xsi:type="dcterms:W3CDTF">2024-02-27T10:38:00Z</dcterms:created>
  <dcterms:modified xsi:type="dcterms:W3CDTF">2024-05-27T02:55:45Z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43B8D0808E29470092463F70D5DF795A_12</vt:lpwstr>
  </property>
</Properties>
</file>