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政府性基金转移支付表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B25" i="1"/>
  <c r="B23" i="1"/>
  <c r="D22" i="1"/>
  <c r="B22" i="1"/>
  <c r="B19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B6" i="1" s="1"/>
  <c r="B5" i="1" s="1"/>
  <c r="B31" i="1" s="1"/>
  <c r="D30" i="1" s="1"/>
  <c r="D6" i="1"/>
  <c r="D5" i="1" s="1"/>
  <c r="D4" i="1"/>
  <c r="B4" i="1"/>
  <c r="D31" i="1" l="1"/>
</calcChain>
</file>

<file path=xl/sharedStrings.xml><?xml version="1.0" encoding="utf-8"?>
<sst xmlns="http://schemas.openxmlformats.org/spreadsheetml/2006/main" count="55" uniqueCount="45">
  <si>
    <t>2021年度随县本级政府性基金预算转移性收支决算录入表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</si>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</sst>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0" fillId="2" borderId="1" xfId="0" applyNumberFormat="1" applyFont="1" applyFill="1" applyBorder="1" applyAlignment="1" applyProtection="1"/>
    <xf numFmtId="0" fontId="1" fillId="3" borderId="0" xfId="0" applyFont="1" applyFill="1"/>
    <xf numFmtId="0" fontId="2" fillId="2" borderId="0" xfId="0" applyNumberFormat="1" applyFont="1" applyFill="1" applyAlignment="1" applyProtection="1">
      <alignment horizontal="center" vertical="center"/>
    </xf>
    <xf numFmtId="0" fontId="4" fillId="3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8543;&#21439;2021&#24180;&#24635;&#20915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33566</v>
          </cell>
          <cell r="O6">
            <v>44236</v>
          </cell>
          <cell r="Y6">
            <v>0</v>
          </cell>
        </row>
        <row r="7">
          <cell r="D7">
            <v>0</v>
          </cell>
          <cell r="P7">
            <v>0</v>
          </cell>
        </row>
        <row r="8">
          <cell r="D8">
            <v>0</v>
          </cell>
          <cell r="P8">
            <v>0</v>
          </cell>
        </row>
        <row r="9">
          <cell r="D9">
            <v>0</v>
          </cell>
          <cell r="P9">
            <v>0</v>
          </cell>
        </row>
        <row r="10">
          <cell r="D10">
            <v>4851</v>
          </cell>
          <cell r="P10">
            <v>0</v>
          </cell>
        </row>
        <row r="11">
          <cell r="D11">
            <v>0</v>
          </cell>
          <cell r="P11">
            <v>0</v>
          </cell>
        </row>
        <row r="12">
          <cell r="D12">
            <v>0</v>
          </cell>
          <cell r="P12">
            <v>0</v>
          </cell>
        </row>
        <row r="13">
          <cell r="D13">
            <v>0</v>
          </cell>
          <cell r="P13">
            <v>0</v>
          </cell>
        </row>
        <row r="14">
          <cell r="D14">
            <v>0</v>
          </cell>
          <cell r="P14">
            <v>0</v>
          </cell>
        </row>
        <row r="15">
          <cell r="D15">
            <v>0</v>
          </cell>
          <cell r="P15">
            <v>0</v>
          </cell>
        </row>
        <row r="16">
          <cell r="D16">
            <v>0</v>
          </cell>
          <cell r="P16">
            <v>0</v>
          </cell>
        </row>
        <row r="17">
          <cell r="D17">
            <v>0</v>
          </cell>
          <cell r="P17">
            <v>0</v>
          </cell>
        </row>
        <row r="18">
          <cell r="D18">
            <v>0</v>
          </cell>
          <cell r="P18">
            <v>0</v>
          </cell>
        </row>
        <row r="19">
          <cell r="D19">
            <v>600</v>
          </cell>
          <cell r="P19">
            <v>0</v>
          </cell>
        </row>
        <row r="20">
          <cell r="D20">
            <v>0</v>
          </cell>
          <cell r="P20">
            <v>0</v>
          </cell>
        </row>
        <row r="21">
          <cell r="D21">
            <v>0</v>
          </cell>
          <cell r="P21">
            <v>0</v>
          </cell>
        </row>
        <row r="22">
          <cell r="D22">
            <v>0</v>
          </cell>
          <cell r="P22">
            <v>0</v>
          </cell>
        </row>
        <row r="23">
          <cell r="D23">
            <v>0</v>
          </cell>
          <cell r="P23">
            <v>0</v>
          </cell>
        </row>
        <row r="24">
          <cell r="D24">
            <v>0</v>
          </cell>
          <cell r="P24">
            <v>0</v>
          </cell>
        </row>
        <row r="25">
          <cell r="D25">
            <v>0</v>
          </cell>
          <cell r="P25">
            <v>0</v>
          </cell>
        </row>
        <row r="26">
          <cell r="D26">
            <v>0</v>
          </cell>
          <cell r="P26">
            <v>0</v>
          </cell>
        </row>
        <row r="27">
          <cell r="D27">
            <v>0</v>
          </cell>
          <cell r="P27">
            <v>0</v>
          </cell>
        </row>
        <row r="28">
          <cell r="D28">
            <v>0</v>
          </cell>
          <cell r="P28">
            <v>0</v>
          </cell>
        </row>
        <row r="31">
          <cell r="D31">
            <v>0</v>
          </cell>
          <cell r="P31">
            <v>0</v>
          </cell>
        </row>
        <row r="32">
          <cell r="D32">
            <v>644</v>
          </cell>
          <cell r="P32">
            <v>0</v>
          </cell>
        </row>
        <row r="33">
          <cell r="D33">
            <v>0</v>
          </cell>
          <cell r="P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showZeros="0" tabSelected="1" topLeftCell="A19" workbookViewId="0">
      <selection activeCell="I26" sqref="I26"/>
    </sheetView>
  </sheetViews>
  <sheetFormatPr defaultColWidth="9.125" defaultRowHeight="14.25" x14ac:dyDescent="0.15"/>
  <cols>
    <col min="1" max="1" width="35" style="8" customWidth="1"/>
    <col min="2" max="2" width="17.875" style="8" customWidth="1"/>
    <col min="3" max="3" width="28.125" style="8" customWidth="1"/>
    <col min="4" max="4" width="19" style="8" customWidth="1"/>
  </cols>
  <sheetData>
    <row r="1" spans="1:4" s="1" customFormat="1" ht="33.950000000000003" customHeight="1" x14ac:dyDescent="0.15">
      <c r="A1" s="9" t="s">
        <v>0</v>
      </c>
      <c r="B1" s="9"/>
      <c r="C1" s="9"/>
      <c r="D1" s="9"/>
    </row>
    <row r="2" spans="1:4" s="1" customFormat="1" ht="17.100000000000001" customHeight="1" x14ac:dyDescent="0.15">
      <c r="A2" s="10" t="s">
        <v>1</v>
      </c>
      <c r="B2" s="10"/>
      <c r="C2" s="10"/>
      <c r="D2" s="10"/>
    </row>
    <row r="3" spans="1:4" s="1" customFormat="1" ht="17.100000000000001" customHeight="1" x14ac:dyDescent="0.15">
      <c r="A3" s="2" t="s">
        <v>2</v>
      </c>
      <c r="B3" s="2" t="s">
        <v>3</v>
      </c>
      <c r="C3" s="2" t="s">
        <v>2</v>
      </c>
      <c r="D3" s="2" t="s">
        <v>3</v>
      </c>
    </row>
    <row r="4" spans="1:4" s="1" customFormat="1" ht="17.25" customHeight="1" x14ac:dyDescent="0.15">
      <c r="A4" s="3" t="s">
        <v>4</v>
      </c>
      <c r="B4" s="4">
        <f>[1]L10!C6</f>
        <v>33566</v>
      </c>
      <c r="C4" s="3" t="s">
        <v>5</v>
      </c>
      <c r="D4" s="4">
        <f>[1]L10!O6</f>
        <v>44236</v>
      </c>
    </row>
    <row r="5" spans="1:4" s="1" customFormat="1" ht="17.25" customHeight="1" x14ac:dyDescent="0.15">
      <c r="A5" s="3" t="s">
        <v>6</v>
      </c>
      <c r="B5" s="4">
        <f>B6</f>
        <v>6095</v>
      </c>
      <c r="C5" s="3" t="s">
        <v>7</v>
      </c>
      <c r="D5" s="4">
        <f>D6</f>
        <v>0</v>
      </c>
    </row>
    <row r="6" spans="1:4" s="1" customFormat="1" ht="17.25" customHeight="1" x14ac:dyDescent="0.15">
      <c r="A6" s="3" t="s">
        <v>8</v>
      </c>
      <c r="B6" s="4">
        <f>SUM(B7:B15)</f>
        <v>6095</v>
      </c>
      <c r="C6" s="3" t="s">
        <v>9</v>
      </c>
      <c r="D6" s="4">
        <f>SUM(D7:D15)</f>
        <v>0</v>
      </c>
    </row>
    <row r="7" spans="1:4" s="1" customFormat="1" ht="17.25" customHeight="1" x14ac:dyDescent="0.15">
      <c r="A7" s="3" t="s">
        <v>10</v>
      </c>
      <c r="B7" s="4">
        <f>[1]L10!D7</f>
        <v>0</v>
      </c>
      <c r="C7" s="3" t="s">
        <v>10</v>
      </c>
      <c r="D7" s="4">
        <f>[1]L10!P7</f>
        <v>0</v>
      </c>
    </row>
    <row r="8" spans="1:4" s="1" customFormat="1" ht="17.25" customHeight="1" x14ac:dyDescent="0.15">
      <c r="A8" s="3" t="s">
        <v>11</v>
      </c>
      <c r="B8" s="4">
        <f>[1]L10!D8+[1]L10!D9</f>
        <v>0</v>
      </c>
      <c r="C8" s="3" t="s">
        <v>11</v>
      </c>
      <c r="D8" s="4">
        <f>[1]L10!P8+[1]L10!P9</f>
        <v>0</v>
      </c>
    </row>
    <row r="9" spans="1:4" s="1" customFormat="1" ht="17.25" customHeight="1" x14ac:dyDescent="0.15">
      <c r="A9" s="3" t="s">
        <v>12</v>
      </c>
      <c r="B9" s="4">
        <f>[1]L10!D10+[1]L10!D11</f>
        <v>4851</v>
      </c>
      <c r="C9" s="3" t="s">
        <v>12</v>
      </c>
      <c r="D9" s="4">
        <f>[1]L10!P10+[1]L10!P11</f>
        <v>0</v>
      </c>
    </row>
    <row r="10" spans="1:4" s="1" customFormat="1" ht="17.25" customHeight="1" x14ac:dyDescent="0.15">
      <c r="A10" s="3" t="s">
        <v>13</v>
      </c>
      <c r="B10" s="4">
        <f>[1]L10!D12+[1]L10!D13</f>
        <v>0</v>
      </c>
      <c r="C10" s="3" t="s">
        <v>13</v>
      </c>
      <c r="D10" s="4">
        <f>[1]L10!P12+[1]L10!P13</f>
        <v>0</v>
      </c>
    </row>
    <row r="11" spans="1:4" s="1" customFormat="1" ht="17.25" customHeight="1" x14ac:dyDescent="0.15">
      <c r="A11" s="3" t="s">
        <v>14</v>
      </c>
      <c r="B11" s="4">
        <f>[1]L10!D14+[1]L10!D15+[1]L10!D16+[1]L10!D17+[1]L10!D18</f>
        <v>0</v>
      </c>
      <c r="C11" s="3" t="s">
        <v>14</v>
      </c>
      <c r="D11" s="4">
        <f>[1]L10!P14+[1]L10!P15+[1]L10!P16+[1]L10!P17+[1]L10!P18</f>
        <v>0</v>
      </c>
    </row>
    <row r="12" spans="1:4" s="1" customFormat="1" ht="17.25" customHeight="1" x14ac:dyDescent="0.15">
      <c r="A12" s="3" t="s">
        <v>15</v>
      </c>
      <c r="B12" s="4">
        <f>[1]L10!D19+[1]L10!D20+[1]L10!D21</f>
        <v>600</v>
      </c>
      <c r="C12" s="3" t="s">
        <v>15</v>
      </c>
      <c r="D12" s="4">
        <f>[1]L10!P19+[1]L10!P20+[1]L10!P21</f>
        <v>0</v>
      </c>
    </row>
    <row r="13" spans="1:4" s="1" customFormat="1" ht="17.25" customHeight="1" x14ac:dyDescent="0.15">
      <c r="A13" s="3" t="s">
        <v>16</v>
      </c>
      <c r="B13" s="4">
        <f>[1]L10!D22+[1]L10!D23+[1]L10!D24+[1]L10!D25+[1]L10!D26+[1]L10!D27</f>
        <v>0</v>
      </c>
      <c r="C13" s="3" t="s">
        <v>16</v>
      </c>
      <c r="D13" s="4">
        <f>[1]L10!P22+[1]L10!P23+[1]L10!P24+[1]L10!P25+[1]L10!P26+[1]L10!P27</f>
        <v>0</v>
      </c>
    </row>
    <row r="14" spans="1:4" s="1" customFormat="1" ht="17.25" customHeight="1" x14ac:dyDescent="0.15">
      <c r="A14" s="3" t="s">
        <v>17</v>
      </c>
      <c r="B14" s="4">
        <f>[1]L10!D28</f>
        <v>0</v>
      </c>
      <c r="C14" s="3" t="s">
        <v>17</v>
      </c>
      <c r="D14" s="4">
        <f>[1]L10!P28</f>
        <v>0</v>
      </c>
    </row>
    <row r="15" spans="1:4" s="1" customFormat="1" ht="17.25" customHeight="1" x14ac:dyDescent="0.15">
      <c r="A15" s="3" t="s">
        <v>18</v>
      </c>
      <c r="B15" s="4">
        <f>[1]L10!D31+[1]L10!D32+[1]L10!D33</f>
        <v>644</v>
      </c>
      <c r="C15" s="3" t="s">
        <v>19</v>
      </c>
      <c r="D15" s="4">
        <f>[1]L10!P31+[1]L10!P32+[1]L10!P33</f>
        <v>0</v>
      </c>
    </row>
    <row r="16" spans="1:4" s="1" customFormat="1" ht="17.25" customHeight="1" x14ac:dyDescent="0.15">
      <c r="A16" s="3" t="s">
        <v>20</v>
      </c>
      <c r="B16" s="5">
        <v>0</v>
      </c>
      <c r="C16" s="3" t="s">
        <v>21</v>
      </c>
      <c r="D16" s="5">
        <v>0</v>
      </c>
    </row>
    <row r="17" spans="1:4" s="1" customFormat="1" ht="17.25" customHeight="1" x14ac:dyDescent="0.15">
      <c r="A17" s="3" t="s">
        <v>22</v>
      </c>
      <c r="B17" s="4">
        <v>0</v>
      </c>
      <c r="C17" s="3"/>
      <c r="D17" s="6"/>
    </row>
    <row r="18" spans="1:4" s="1" customFormat="1" ht="17.25" customHeight="1" x14ac:dyDescent="0.15">
      <c r="A18" s="3" t="s">
        <v>23</v>
      </c>
      <c r="B18" s="4">
        <v>5497</v>
      </c>
      <c r="C18" s="3"/>
      <c r="D18" s="6"/>
    </row>
    <row r="19" spans="1:4" s="1" customFormat="1" ht="17.25" customHeight="1" x14ac:dyDescent="0.15">
      <c r="A19" s="3" t="s">
        <v>24</v>
      </c>
      <c r="B19" s="4">
        <f>B20+B21</f>
        <v>1832</v>
      </c>
      <c r="C19" s="3" t="s">
        <v>25</v>
      </c>
      <c r="D19" s="4">
        <v>0</v>
      </c>
    </row>
    <row r="20" spans="1:4" s="1" customFormat="1" ht="17.25" customHeight="1" x14ac:dyDescent="0.15">
      <c r="A20" s="3" t="s">
        <v>26</v>
      </c>
      <c r="B20" s="4">
        <v>0</v>
      </c>
      <c r="C20" s="3"/>
      <c r="D20" s="7"/>
    </row>
    <row r="21" spans="1:4" s="1" customFormat="1" ht="17.25" customHeight="1" x14ac:dyDescent="0.15">
      <c r="A21" s="3" t="s">
        <v>27</v>
      </c>
      <c r="B21" s="4">
        <v>1832</v>
      </c>
      <c r="C21" s="3"/>
      <c r="D21" s="7"/>
    </row>
    <row r="22" spans="1:4" s="1" customFormat="1" ht="17.25" customHeight="1" x14ac:dyDescent="0.15">
      <c r="A22" s="3" t="s">
        <v>28</v>
      </c>
      <c r="B22" s="4">
        <f>B23</f>
        <v>0</v>
      </c>
      <c r="C22" s="3" t="s">
        <v>29</v>
      </c>
      <c r="D22" s="4">
        <f>D23</f>
        <v>895</v>
      </c>
    </row>
    <row r="23" spans="1:4" s="1" customFormat="1" ht="17.25" customHeight="1" x14ac:dyDescent="0.15">
      <c r="A23" s="3" t="s">
        <v>30</v>
      </c>
      <c r="B23" s="4">
        <f>B24</f>
        <v>0</v>
      </c>
      <c r="C23" s="3" t="s">
        <v>31</v>
      </c>
      <c r="D23" s="4">
        <v>895</v>
      </c>
    </row>
    <row r="24" spans="1:4" s="1" customFormat="1" ht="17.25" customHeight="1" x14ac:dyDescent="0.15">
      <c r="A24" s="3" t="s">
        <v>32</v>
      </c>
      <c r="B24" s="4">
        <v>0</v>
      </c>
      <c r="C24" s="3" t="s">
        <v>33</v>
      </c>
      <c r="D24" s="7"/>
    </row>
    <row r="25" spans="1:4" s="1" customFormat="1" ht="17.25" customHeight="1" x14ac:dyDescent="0.15">
      <c r="A25" s="3" t="s">
        <v>34</v>
      </c>
      <c r="B25" s="4">
        <f>B26</f>
        <v>36500</v>
      </c>
      <c r="C25" s="3" t="s">
        <v>35</v>
      </c>
      <c r="D25" s="5">
        <v>0</v>
      </c>
    </row>
    <row r="26" spans="1:4" s="1" customFormat="1" ht="17.25" customHeight="1" x14ac:dyDescent="0.15">
      <c r="A26" s="3" t="s">
        <v>36</v>
      </c>
      <c r="B26" s="5">
        <v>36500</v>
      </c>
      <c r="C26" s="3"/>
      <c r="D26" s="6"/>
    </row>
    <row r="27" spans="1:4" s="1" customFormat="1" ht="17.25" customHeight="1" x14ac:dyDescent="0.15">
      <c r="A27" s="3" t="s">
        <v>37</v>
      </c>
      <c r="B27" s="5">
        <v>0</v>
      </c>
      <c r="C27" s="3" t="s">
        <v>38</v>
      </c>
      <c r="D27" s="5">
        <v>0</v>
      </c>
    </row>
    <row r="28" spans="1:4" s="1" customFormat="1" ht="17.25" customHeight="1" x14ac:dyDescent="0.15">
      <c r="A28" s="3" t="s">
        <v>39</v>
      </c>
      <c r="B28" s="5">
        <v>0</v>
      </c>
      <c r="C28" s="3" t="s">
        <v>40</v>
      </c>
      <c r="D28" s="5">
        <v>0</v>
      </c>
    </row>
    <row r="29" spans="1:4" s="1" customFormat="1" ht="17.25" customHeight="1" x14ac:dyDescent="0.15">
      <c r="A29" s="3"/>
      <c r="B29" s="6"/>
      <c r="C29" s="3" t="s">
        <v>41</v>
      </c>
      <c r="D29" s="4">
        <f>[1]L10!Y6</f>
        <v>0</v>
      </c>
    </row>
    <row r="30" spans="1:4" s="1" customFormat="1" ht="17.25" customHeight="1" x14ac:dyDescent="0.15">
      <c r="A30" s="3"/>
      <c r="B30" s="6"/>
      <c r="C30" s="3" t="s">
        <v>42</v>
      </c>
      <c r="D30" s="4">
        <f>B31-D4-D5-D16-D19-D22-D25-D27-D28-D29</f>
        <v>38359</v>
      </c>
    </row>
    <row r="31" spans="1:4" s="1" customFormat="1" ht="17.100000000000001" customHeight="1" x14ac:dyDescent="0.15">
      <c r="A31" s="2" t="s">
        <v>43</v>
      </c>
      <c r="B31" s="4">
        <f>SUM(B4,B5,B16:B19,B22,B25,B27,B28)</f>
        <v>83490</v>
      </c>
      <c r="C31" s="2" t="s">
        <v>44</v>
      </c>
      <c r="D31" s="4">
        <f>SUM(D4,D5,D16,D19,D22,D25,D27:D30)</f>
        <v>83490</v>
      </c>
    </row>
    <row r="32" spans="1:4" s="1" customFormat="1" ht="15.6" customHeight="1" x14ac:dyDescent="0.15">
      <c r="A32" s="8"/>
      <c r="B32" s="8"/>
      <c r="C32" s="8"/>
      <c r="D32" s="8"/>
    </row>
  </sheetData>
  <mergeCells count="2">
    <mergeCell ref="A1:D1"/>
    <mergeCell ref="A2:D2"/>
  </mergeCells>
  <phoneticPr fontId="3" type="noConversion"/>
  <printOptions gridLines="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随县政府性基金转移支付表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2022-10-19T03:37:13Z</dcterms:created>
  <dcterms:modified xsi:type="dcterms:W3CDTF">2023-08-09T03:11:18Z</dcterms:modified>
</cp:coreProperties>
</file>