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公开表\"/>
    </mc:Choice>
  </mc:AlternateContent>
  <bookViews>
    <workbookView xWindow="0" yWindow="0" windowWidth="20490" windowHeight="7770"/>
  </bookViews>
  <sheets>
    <sheet name="地方政府债券转贷情况表" sheetId="1" r:id="rId1"/>
  </sheets>
  <definedNames>
    <definedName name="_xlnm.Print_Area" localSheetId="0">地方政府债券转贷情况表!$A$1:$H$23</definedName>
    <definedName name="_xlnm.Print_Titles" localSheetId="0">地方政府债券转贷情况表!$3:$3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D14" i="1" s="1"/>
  <c r="E14" i="1"/>
  <c r="E8" i="1"/>
  <c r="D8" i="1"/>
  <c r="E5" i="1"/>
  <c r="E4" i="1" s="1"/>
  <c r="D5" i="1"/>
  <c r="D4" i="1" s="1"/>
</calcChain>
</file>

<file path=xl/sharedStrings.xml><?xml version="1.0" encoding="utf-8"?>
<sst xmlns="http://schemas.openxmlformats.org/spreadsheetml/2006/main" count="61" uniqueCount="41">
  <si>
    <t>地方政府债券转贷情况表</t>
  </si>
  <si>
    <r>
      <rPr>
        <sz val="11"/>
        <rFont val="SimSun"/>
        <charset val="134"/>
      </rPr>
      <t>单位：万元</t>
    </r>
  </si>
  <si>
    <t>债券名称</t>
  </si>
  <si>
    <t>债券编码</t>
  </si>
  <si>
    <t>债券类型</t>
  </si>
  <si>
    <t>转贷全县
债券额度</t>
    <phoneticPr fontId="2" type="noConversion"/>
  </si>
  <si>
    <t>转贷随县本级债券额度</t>
    <phoneticPr fontId="2" type="noConversion"/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</si>
  <si>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</si>
  <si>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</si>
  <si>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</si>
  <si>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</si>
  <si>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t>1.</t>
    </r>
    <r>
      <rPr>
        <b/>
        <sz val="12"/>
        <rFont val="SimSun"/>
        <charset val="134"/>
      </rPr>
      <t>一般债券</t>
    </r>
  </si>
  <si>
    <r>
      <t>2021</t>
    </r>
    <r>
      <rPr>
        <sz val="10"/>
        <rFont val="SimSun"/>
        <charset val="134"/>
      </rPr>
      <t>年湖北省政府一般债券（三期）</t>
    </r>
    <phoneticPr fontId="2" type="noConversion"/>
  </si>
  <si>
    <t>一般债券</t>
  </si>
  <si>
    <r>
      <t>10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</si>
  <si>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年湖北省政府一般债券（四期）</t>
    </r>
    <r>
      <rPr>
        <sz val="10"/>
        <rFont val="SimSun"/>
        <charset val="134"/>
      </rPr>
      <t/>
    </r>
    <phoneticPr fontId="2" type="noConversion"/>
  </si>
  <si>
    <r>
      <t>7</t>
    </r>
    <r>
      <rPr>
        <sz val="10"/>
        <rFont val="宋体"/>
        <family val="3"/>
        <charset val="134"/>
      </rPr>
      <t>年</t>
    </r>
    <phoneticPr fontId="2" type="noConversion"/>
  </si>
  <si>
    <r>
      <t>2.</t>
    </r>
    <r>
      <rPr>
        <b/>
        <sz val="12"/>
        <rFont val="SimSun"/>
        <charset val="134"/>
      </rPr>
      <t>专项债券</t>
    </r>
  </si>
  <si>
    <r>
      <t>2021</t>
    </r>
    <r>
      <rPr>
        <sz val="10"/>
        <rFont val="SimSun"/>
        <charset val="134"/>
      </rPr>
      <t>年湖北省政府专项债券（一百零五期）</t>
    </r>
    <phoneticPr fontId="2" type="noConversion"/>
  </si>
  <si>
    <t>专项债券</t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</si>
  <si>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年湖北省政府专项债券（一百一十一期）</t>
    </r>
    <r>
      <rPr>
        <sz val="10"/>
        <rFont val="SimSun"/>
        <charset val="134"/>
      </rPr>
      <t/>
    </r>
    <phoneticPr fontId="2" type="noConversion"/>
  </si>
  <si>
    <r>
      <t>15</t>
    </r>
    <r>
      <rPr>
        <sz val="10"/>
        <rFont val="宋体"/>
        <family val="3"/>
        <charset val="134"/>
      </rPr>
      <t>年</t>
    </r>
    <phoneticPr fontId="2" type="noConversion"/>
  </si>
  <si>
    <r>
      <t>2023</t>
    </r>
    <r>
      <rPr>
        <sz val="10"/>
        <rFont val="宋体"/>
        <family val="3"/>
        <charset val="134"/>
      </rPr>
      <t>年湖北省政府专项债券（一百六十六期）</t>
    </r>
    <r>
      <rPr>
        <sz val="10"/>
        <rFont val="SimSun"/>
        <charset val="134"/>
      </rPr>
      <t/>
    </r>
    <phoneticPr fontId="2" type="noConversion"/>
  </si>
  <si>
    <r>
      <t>2024</t>
    </r>
    <r>
      <rPr>
        <sz val="10"/>
        <rFont val="宋体"/>
        <family val="3"/>
        <charset val="134"/>
      </rPr>
      <t>年湖北省政府专项债券（一百七十期）</t>
    </r>
    <r>
      <rPr>
        <sz val="10"/>
        <rFont val="SimSun"/>
        <charset val="134"/>
      </rPr>
      <t/>
    </r>
    <phoneticPr fontId="2" type="noConversion"/>
  </si>
  <si>
    <r>
      <t>2025年湖北省政府专项债券（一百一十一期）</t>
    </r>
    <r>
      <rPr>
        <sz val="10"/>
        <rFont val="SimSun"/>
        <charset val="134"/>
      </rPr>
      <t/>
    </r>
  </si>
  <si>
    <r>
      <rPr>
        <b/>
        <sz val="12"/>
        <rFont val="SimSun"/>
        <charset val="134"/>
      </rPr>
      <t>二、再融资债券</t>
    </r>
  </si>
  <si>
    <r>
      <t>2021</t>
    </r>
    <r>
      <rPr>
        <sz val="10"/>
        <rFont val="方正书宋_GBK"/>
        <charset val="134"/>
      </rPr>
      <t>年湖北省政府再融资一般债券（一期）</t>
    </r>
  </si>
  <si>
    <t>2105051</t>
  </si>
  <si>
    <t>2021-3-9</t>
    <phoneticPr fontId="2" type="noConversion"/>
  </si>
  <si>
    <t>3.48</t>
  </si>
  <si>
    <r>
      <t>7</t>
    </r>
    <r>
      <rPr>
        <sz val="10"/>
        <rFont val="SimSun"/>
        <charset val="134"/>
      </rPr>
      <t>年</t>
    </r>
  </si>
  <si>
    <r>
      <t>2021</t>
    </r>
    <r>
      <rPr>
        <sz val="10"/>
        <rFont val="方正书宋_GBK"/>
        <charset val="134"/>
      </rPr>
      <t>年湖北省政府再融资一般债券（二期）</t>
    </r>
    <phoneticPr fontId="2" type="noConversion"/>
  </si>
  <si>
    <r>
      <t>5</t>
    </r>
    <r>
      <rPr>
        <sz val="10"/>
        <rFont val="宋体"/>
        <family val="3"/>
        <charset val="134"/>
      </rPr>
      <t>年</t>
    </r>
    <phoneticPr fontId="2" type="noConversion"/>
  </si>
  <si>
    <r>
      <t>2021</t>
    </r>
    <r>
      <rPr>
        <sz val="10"/>
        <rFont val="方正书宋_GBK"/>
        <charset val="134"/>
      </rPr>
      <t>年湖北省政府再融资一般债券（四期）</t>
    </r>
    <phoneticPr fontId="2" type="noConversion"/>
  </si>
  <si>
    <r>
      <t>1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</si>
  <si>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年湖北省政府再融资一般债券（五期）</t>
    </r>
    <r>
      <rPr>
        <sz val="10"/>
        <rFont val="方正书宋_GBK"/>
        <charset val="134"/>
      </rPr>
      <t/>
    </r>
    <phoneticPr fontId="2" type="noConversion"/>
  </si>
  <si>
    <r>
      <t>2</t>
    </r>
    <r>
      <rPr>
        <sz val="10"/>
        <rFont val="宋体"/>
        <family val="3"/>
        <charset val="134"/>
      </rPr>
      <t>年</t>
    </r>
    <phoneticPr fontId="2" type="noConversion"/>
  </si>
  <si>
    <r>
      <t>2023</t>
    </r>
    <r>
      <rPr>
        <sz val="10"/>
        <rFont val="宋体"/>
        <family val="3"/>
        <charset val="134"/>
      </rPr>
      <t>年湖北省政府再融资一般债券（六期）</t>
    </r>
    <r>
      <rPr>
        <sz val="10"/>
        <rFont val="方正书宋_GBK"/>
        <charset val="134"/>
      </rPr>
      <t/>
    </r>
    <phoneticPr fontId="2" type="noConversion"/>
  </si>
  <si>
    <r>
      <t>3</t>
    </r>
    <r>
      <rPr>
        <sz val="10"/>
        <rFont val="宋体"/>
        <family val="3"/>
        <charset val="134"/>
      </rPr>
      <t>年</t>
    </r>
    <phoneticPr fontId="2" type="noConversion"/>
  </si>
  <si>
    <r>
      <t>2024</t>
    </r>
    <r>
      <rPr>
        <sz val="10"/>
        <rFont val="宋体"/>
        <family val="3"/>
        <charset val="134"/>
      </rPr>
      <t>年湖北省政府再融资一般债券（十二期）</t>
    </r>
    <r>
      <rPr>
        <sz val="10"/>
        <rFont val="方正书宋_GBK"/>
        <charset val="134"/>
      </rPr>
      <t/>
    </r>
    <phoneticPr fontId="2" type="noConversion"/>
  </si>
  <si>
    <r>
      <t>2025</t>
    </r>
    <r>
      <rPr>
        <sz val="10"/>
        <rFont val="宋体"/>
        <family val="3"/>
        <charset val="134"/>
      </rPr>
      <t>年湖北省政府再融资一般债券（十三期）</t>
    </r>
    <r>
      <rPr>
        <sz val="10"/>
        <rFont val="方正书宋_GBK"/>
        <charset val="134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</si>
</sst>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2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SimSun"/>
      <charset val="134"/>
    </font>
    <font>
      <sz val="11"/>
      <name val="Times New Roman"/>
      <family val="1"/>
    </font>
    <font>
      <sz val="11"/>
      <name val="SimSun"/>
      <charset val="134"/>
    </font>
    <font>
      <sz val="11"/>
      <name val="黑体"/>
      <family val="3"/>
      <charset val="134"/>
    </font>
    <font>
      <b/>
      <sz val="12"/>
      <name val="Times New Roman"/>
      <family val="1"/>
    </font>
    <font>
      <b/>
      <sz val="12"/>
      <name val="SimSun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SimSun"/>
      <charset val="134"/>
    </font>
    <font>
      <sz val="10"/>
      <name val="宋体"/>
      <family val="3"/>
      <charset val="134"/>
    </font>
    <font>
      <sz val="10"/>
      <name val="方正书宋_GBK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Zeros="0" tabSelected="1" topLeftCell="A7" zoomScaleSheetLayoutView="100" workbookViewId="0">
      <selection activeCell="L19" sqref="L19"/>
    </sheetView>
  </sheetViews>
  <sheetFormatPr defaultColWidth="8.125" defaultRowHeight="12.75"/>
  <cols>
    <col min="1" max="1" width="25.125" style="31" customWidth="1"/>
    <col min="2" max="2" width="10" style="1" customWidth="1"/>
    <col min="3" max="3" width="11.375" style="1" customWidth="1"/>
    <col min="4" max="4" width="9.625" style="1" customWidth="1"/>
    <col min="5" max="5" width="10.25" style="1" customWidth="1"/>
    <col min="6" max="6" width="10" style="32" customWidth="1"/>
    <col min="7" max="7" width="7.75" style="33" customWidth="1"/>
    <col min="8" max="8" width="6.875" style="33" customWidth="1"/>
    <col min="9" max="10" width="8.125" style="1"/>
    <col min="11" max="11" width="9.375" style="2" bestFit="1" customWidth="1"/>
    <col min="12" max="16384" width="8.125" style="1"/>
  </cols>
  <sheetData>
    <row r="1" spans="1:11" ht="25.5">
      <c r="A1" s="34" t="s">
        <v>0</v>
      </c>
      <c r="B1" s="34"/>
      <c r="C1" s="34"/>
      <c r="D1" s="34"/>
      <c r="E1" s="34"/>
      <c r="F1" s="34"/>
      <c r="G1" s="35"/>
      <c r="H1" s="35"/>
    </row>
    <row r="2" spans="1:11" ht="15" customHeight="1">
      <c r="A2" s="3"/>
      <c r="B2" s="3"/>
      <c r="C2" s="3"/>
      <c r="D2" s="3"/>
      <c r="E2" s="3"/>
      <c r="F2" s="4"/>
      <c r="G2" s="36" t="s">
        <v>1</v>
      </c>
      <c r="H2" s="36"/>
    </row>
    <row r="3" spans="1:11" ht="40.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</row>
    <row r="4" spans="1:11" s="14" customFormat="1" ht="27.95" customHeight="1">
      <c r="A4" s="9" t="s">
        <v>10</v>
      </c>
      <c r="B4" s="10"/>
      <c r="C4" s="10"/>
      <c r="D4" s="11">
        <f>D5+D8</f>
        <v>48052</v>
      </c>
      <c r="E4" s="11">
        <f>E5+E8</f>
        <v>48052</v>
      </c>
      <c r="F4" s="12"/>
      <c r="G4" s="13"/>
      <c r="H4" s="13"/>
      <c r="K4" s="15"/>
    </row>
    <row r="5" spans="1:11" s="14" customFormat="1" ht="27.95" customHeight="1">
      <c r="A5" s="9" t="s">
        <v>11</v>
      </c>
      <c r="B5" s="10"/>
      <c r="C5" s="10"/>
      <c r="D5" s="11">
        <f>SUM(D6:D7)</f>
        <v>11552</v>
      </c>
      <c r="E5" s="11">
        <f>SUM(E6:E7)</f>
        <v>11552</v>
      </c>
      <c r="F5" s="12"/>
      <c r="G5" s="13"/>
      <c r="H5" s="13"/>
      <c r="K5" s="15"/>
    </row>
    <row r="6" spans="1:11" s="14" customFormat="1" ht="27.95" customHeight="1">
      <c r="A6" s="16" t="s">
        <v>12</v>
      </c>
      <c r="B6" s="11">
        <v>2105071</v>
      </c>
      <c r="C6" s="17" t="s">
        <v>13</v>
      </c>
      <c r="D6" s="11">
        <v>10020</v>
      </c>
      <c r="E6" s="11">
        <v>10020</v>
      </c>
      <c r="F6" s="18">
        <v>44281</v>
      </c>
      <c r="G6" s="11">
        <v>3.48</v>
      </c>
      <c r="H6" s="11" t="s">
        <v>14</v>
      </c>
      <c r="K6" s="15"/>
    </row>
    <row r="7" spans="1:11" s="14" customFormat="1" ht="27.95" customHeight="1">
      <c r="A7" s="16" t="s">
        <v>15</v>
      </c>
      <c r="B7" s="11">
        <v>2105948</v>
      </c>
      <c r="C7" s="17" t="s">
        <v>13</v>
      </c>
      <c r="D7" s="11">
        <v>1532</v>
      </c>
      <c r="E7" s="11">
        <v>1532</v>
      </c>
      <c r="F7" s="18">
        <v>44465</v>
      </c>
      <c r="G7" s="11">
        <v>3.01</v>
      </c>
      <c r="H7" s="11" t="s">
        <v>16</v>
      </c>
      <c r="K7" s="15"/>
    </row>
    <row r="8" spans="1:11" s="14" customFormat="1" ht="27.95" customHeight="1">
      <c r="A8" s="19" t="s">
        <v>17</v>
      </c>
      <c r="B8" s="11"/>
      <c r="C8" s="20"/>
      <c r="D8" s="11">
        <f>SUM(D9:D13)</f>
        <v>36500</v>
      </c>
      <c r="E8" s="11">
        <f>SUM(E9:E13)</f>
        <v>36500</v>
      </c>
      <c r="F8" s="21"/>
      <c r="G8" s="11"/>
      <c r="H8" s="11"/>
      <c r="K8" s="15"/>
    </row>
    <row r="9" spans="1:11" s="14" customFormat="1" ht="27.95" customHeight="1">
      <c r="A9" s="16" t="s">
        <v>18</v>
      </c>
      <c r="B9" s="11">
        <v>2171391</v>
      </c>
      <c r="C9" s="22" t="s">
        <v>19</v>
      </c>
      <c r="D9" s="11">
        <v>4100</v>
      </c>
      <c r="E9" s="11">
        <v>4100</v>
      </c>
      <c r="F9" s="18">
        <v>44530</v>
      </c>
      <c r="G9" s="23">
        <v>3.1</v>
      </c>
      <c r="H9" s="11" t="s">
        <v>14</v>
      </c>
      <c r="K9" s="15"/>
    </row>
    <row r="10" spans="1:11" s="14" customFormat="1" ht="27.95" customHeight="1">
      <c r="A10" s="16" t="s">
        <v>20</v>
      </c>
      <c r="B10" s="11">
        <v>2171391</v>
      </c>
      <c r="C10" s="22" t="s">
        <v>19</v>
      </c>
      <c r="D10" s="11">
        <v>2400</v>
      </c>
      <c r="E10" s="11">
        <v>2400</v>
      </c>
      <c r="F10" s="18">
        <v>44530</v>
      </c>
      <c r="G10" s="11">
        <v>3.45</v>
      </c>
      <c r="H10" s="11" t="s">
        <v>21</v>
      </c>
      <c r="K10" s="15"/>
    </row>
    <row r="11" spans="1:11" s="14" customFormat="1" ht="27.95" customHeight="1">
      <c r="A11" s="16" t="s">
        <v>22</v>
      </c>
      <c r="B11" s="11">
        <v>2171445</v>
      </c>
      <c r="C11" s="22" t="s">
        <v>19</v>
      </c>
      <c r="D11" s="11">
        <v>14000</v>
      </c>
      <c r="E11" s="11">
        <v>14000</v>
      </c>
      <c r="F11" s="18">
        <v>44545</v>
      </c>
      <c r="G11" s="23">
        <v>3.1</v>
      </c>
      <c r="H11" s="11" t="s">
        <v>14</v>
      </c>
      <c r="K11" s="15"/>
    </row>
    <row r="12" spans="1:11" s="14" customFormat="1" ht="27.95" customHeight="1">
      <c r="A12" s="16" t="s">
        <v>23</v>
      </c>
      <c r="B12" s="11">
        <v>2171449</v>
      </c>
      <c r="C12" s="22" t="s">
        <v>19</v>
      </c>
      <c r="D12" s="11">
        <v>11000</v>
      </c>
      <c r="E12" s="11">
        <v>11000</v>
      </c>
      <c r="F12" s="18">
        <v>44545</v>
      </c>
      <c r="G12" s="11">
        <v>3.36</v>
      </c>
      <c r="H12" s="11" t="s">
        <v>21</v>
      </c>
      <c r="K12" s="15"/>
    </row>
    <row r="13" spans="1:11" s="14" customFormat="1" ht="27.95" customHeight="1">
      <c r="A13" s="16" t="s">
        <v>24</v>
      </c>
      <c r="B13" s="11">
        <v>2171450</v>
      </c>
      <c r="C13" s="22" t="s">
        <v>19</v>
      </c>
      <c r="D13" s="11">
        <v>5000</v>
      </c>
      <c r="E13" s="11">
        <v>5000</v>
      </c>
      <c r="F13" s="18">
        <v>44545</v>
      </c>
      <c r="G13" s="11">
        <v>3.43</v>
      </c>
      <c r="H13" s="11" t="s">
        <v>21</v>
      </c>
      <c r="K13" s="15"/>
    </row>
    <row r="14" spans="1:11" s="14" customFormat="1" ht="27.95" customHeight="1">
      <c r="A14" s="9" t="s">
        <v>25</v>
      </c>
      <c r="B14" s="12"/>
      <c r="C14" s="20"/>
      <c r="D14" s="11">
        <f>D15</f>
        <v>15699</v>
      </c>
      <c r="E14" s="11">
        <f>E15</f>
        <v>15699</v>
      </c>
      <c r="F14" s="21"/>
      <c r="G14" s="12"/>
      <c r="H14" s="12"/>
      <c r="K14" s="15"/>
    </row>
    <row r="15" spans="1:11" s="14" customFormat="1" ht="27.95" customHeight="1">
      <c r="A15" s="9" t="s">
        <v>11</v>
      </c>
      <c r="B15" s="12"/>
      <c r="C15" s="20"/>
      <c r="D15" s="11">
        <f>SUM(D16:D22)</f>
        <v>15699</v>
      </c>
      <c r="E15" s="11">
        <f>SUM(E16:E22)</f>
        <v>15699</v>
      </c>
      <c r="F15" s="21"/>
      <c r="G15" s="12"/>
      <c r="H15" s="12"/>
      <c r="K15" s="15"/>
    </row>
    <row r="16" spans="1:11" s="14" customFormat="1" ht="27.95" customHeight="1">
      <c r="A16" s="16" t="s">
        <v>26</v>
      </c>
      <c r="B16" s="24" t="s">
        <v>27</v>
      </c>
      <c r="C16" s="17" t="s">
        <v>13</v>
      </c>
      <c r="D16" s="11">
        <v>3978</v>
      </c>
      <c r="E16" s="11">
        <v>3978</v>
      </c>
      <c r="F16" s="25" t="s">
        <v>28</v>
      </c>
      <c r="G16" s="24" t="s">
        <v>29</v>
      </c>
      <c r="H16" s="24" t="s">
        <v>30</v>
      </c>
      <c r="K16" s="15"/>
    </row>
    <row r="17" spans="1:11" s="14" customFormat="1" ht="27.95" customHeight="1">
      <c r="A17" s="26" t="s">
        <v>31</v>
      </c>
      <c r="B17" s="27">
        <v>2105070</v>
      </c>
      <c r="C17" s="28" t="s">
        <v>13</v>
      </c>
      <c r="D17" s="11">
        <v>1800</v>
      </c>
      <c r="E17" s="11">
        <v>1800</v>
      </c>
      <c r="F17" s="29">
        <v>44281</v>
      </c>
      <c r="G17" s="27">
        <v>3.29</v>
      </c>
      <c r="H17" s="27" t="s">
        <v>32</v>
      </c>
      <c r="K17" s="15"/>
    </row>
    <row r="18" spans="1:11" s="14" customFormat="1" ht="27.95" customHeight="1">
      <c r="A18" s="26" t="s">
        <v>33</v>
      </c>
      <c r="B18" s="27">
        <v>2105207</v>
      </c>
      <c r="C18" s="28" t="s">
        <v>13</v>
      </c>
      <c r="D18" s="11">
        <v>2976</v>
      </c>
      <c r="E18" s="11">
        <v>2976</v>
      </c>
      <c r="F18" s="29">
        <v>44343</v>
      </c>
      <c r="G18" s="27">
        <v>2.59</v>
      </c>
      <c r="H18" s="27" t="s">
        <v>34</v>
      </c>
      <c r="K18" s="15"/>
    </row>
    <row r="19" spans="1:11" s="14" customFormat="1" ht="27.95" customHeight="1">
      <c r="A19" s="26" t="s">
        <v>35</v>
      </c>
      <c r="B19" s="27">
        <v>2105208</v>
      </c>
      <c r="C19" s="28" t="s">
        <v>13</v>
      </c>
      <c r="D19" s="11">
        <v>2976</v>
      </c>
      <c r="E19" s="11">
        <v>2976</v>
      </c>
      <c r="F19" s="29">
        <v>44343</v>
      </c>
      <c r="G19" s="27">
        <v>2.85</v>
      </c>
      <c r="H19" s="27" t="s">
        <v>36</v>
      </c>
      <c r="K19" s="15"/>
    </row>
    <row r="20" spans="1:11" s="14" customFormat="1" ht="27.95" customHeight="1">
      <c r="A20" s="26" t="s">
        <v>37</v>
      </c>
      <c r="B20" s="27">
        <v>2105209</v>
      </c>
      <c r="C20" s="28" t="s">
        <v>13</v>
      </c>
      <c r="D20" s="11">
        <v>1332</v>
      </c>
      <c r="E20" s="11">
        <v>1332</v>
      </c>
      <c r="F20" s="29">
        <v>44343</v>
      </c>
      <c r="G20" s="27">
        <v>2.99</v>
      </c>
      <c r="H20" s="27" t="s">
        <v>38</v>
      </c>
      <c r="K20" s="15"/>
    </row>
    <row r="21" spans="1:11" s="14" customFormat="1" ht="27.95" customHeight="1">
      <c r="A21" s="26" t="s">
        <v>39</v>
      </c>
      <c r="B21" s="27">
        <v>2105503</v>
      </c>
      <c r="C21" s="28" t="s">
        <v>13</v>
      </c>
      <c r="D21" s="11">
        <v>653</v>
      </c>
      <c r="E21" s="11">
        <v>653</v>
      </c>
      <c r="F21" s="29">
        <v>44404</v>
      </c>
      <c r="G21" s="27">
        <v>2.72</v>
      </c>
      <c r="H21" s="27" t="s">
        <v>38</v>
      </c>
      <c r="K21" s="15"/>
    </row>
    <row r="22" spans="1:11" s="14" customFormat="1" ht="27.95" customHeight="1">
      <c r="A22" s="26" t="s">
        <v>40</v>
      </c>
      <c r="B22" s="27">
        <v>2105504</v>
      </c>
      <c r="C22" s="28" t="s">
        <v>13</v>
      </c>
      <c r="D22" s="11">
        <v>1984</v>
      </c>
      <c r="E22" s="11">
        <v>1984</v>
      </c>
      <c r="F22" s="29">
        <v>44404</v>
      </c>
      <c r="G22" s="27">
        <v>2.89</v>
      </c>
      <c r="H22" s="27" t="s">
        <v>32</v>
      </c>
      <c r="K22" s="15"/>
    </row>
    <row r="23" spans="1:11" s="14" customFormat="1" ht="30" customHeight="1">
      <c r="A23" s="9" t="s">
        <v>17</v>
      </c>
      <c r="B23" s="10"/>
      <c r="C23" s="30"/>
      <c r="D23" s="10"/>
      <c r="E23" s="10"/>
      <c r="F23" s="21"/>
      <c r="G23" s="13"/>
      <c r="H23" s="13"/>
      <c r="K23" s="15"/>
    </row>
  </sheetData>
  <mergeCells count="2">
    <mergeCell ref="A1:H1"/>
    <mergeCell ref="G2:H2"/>
  </mergeCells>
  <phoneticPr fontId="2" type="noConversion"/>
  <printOptions horizontalCentered="1"/>
  <pageMargins left="0.75138888888888888" right="0.75138888888888888" top="0.74791666666666667" bottom="0.39305555555555555" header="0.39305555555555555" footer="0.15694444444444444"/>
  <pageSetup paperSize="9" scale="86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地方政府债券转贷情况表</vt:lpstr>
      <vt:lpstr>地方政府债券转贷情况表!Print_Area</vt:lpstr>
      <vt:lpstr>地方政府债券转贷情况表!Print_Titles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2023-07-28T09:07:55Z</dcterms:created>
  <dcterms:modified xsi:type="dcterms:W3CDTF">2023-07-28T09:10:06Z</dcterms:modified>
</cp:coreProperties>
</file>