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决算公开\省厅下发预决算公开新要求\随州市\市县政府预决算公开基本要求  3.8\决算公开表样\决算公开样表\2022年公开表\"/>
    </mc:Choice>
  </mc:AlternateContent>
  <bookViews>
    <workbookView xWindow="0" yWindow="0" windowWidth="20490" windowHeight="7770"/>
  </bookViews>
  <sheets>
    <sheet name="地方政府债券转贷情况表" sheetId="1" r:id="rId1"/>
  </sheets>
  <definedNames>
    <definedName name="_xlnm.Print_Area" localSheetId="0">地方政府债券转贷情况表!$A$1:$H$28</definedName>
    <definedName name="_xlnm.Print_Titles" localSheetId="0">地方政府债券转贷情况表!$3:$3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D28" i="1"/>
  <c r="E5" i="1"/>
  <c r="D5" i="1"/>
  <c r="E21" i="1" l="1"/>
  <c r="E20" i="1" s="1"/>
  <c r="D21" i="1"/>
  <c r="D20" i="1" s="1"/>
  <c r="E12" i="1"/>
  <c r="D12" i="1"/>
  <c r="E4" i="1" l="1"/>
  <c r="D4" i="1"/>
</calcChain>
</file>

<file path=xl/sharedStrings.xml><?xml version="1.0" encoding="utf-8"?>
<sst xmlns="http://schemas.openxmlformats.org/spreadsheetml/2006/main" count="109" uniqueCount="67">
  <si>
    <t>地方政府债券转贷情况表</t>
  </si>
  <si>
    <r>
      <rPr>
        <sz val="11"/>
        <rFont val="SimSun"/>
        <charset val="134"/>
      </rPr>
      <t>单位：万元</t>
    </r>
  </si>
  <si>
    <t>债券名称</t>
  </si>
  <si>
    <t>债券编码</t>
  </si>
  <si>
    <t>债券类型</t>
  </si>
  <si>
    <t>转贷全县
债券额度</t>
    <phoneticPr fontId="2" type="noConversion"/>
  </si>
  <si>
    <t>转贷随县本级债券额度</t>
    <phoneticPr fontId="2" type="noConversion"/>
  </si>
  <si>
    <t>发行时间（年/月/日）</t>
  </si>
  <si>
    <t>债券
利率(%)</t>
  </si>
  <si>
    <t>债券
期限</t>
  </si>
  <si>
    <r>
      <rPr>
        <b/>
        <sz val="12"/>
        <rFont val="SimSun"/>
        <charset val="134"/>
      </rPr>
      <t>一、新增债券</t>
    </r>
  </si>
  <si>
    <r>
      <t>1.</t>
    </r>
    <r>
      <rPr>
        <b/>
        <sz val="12"/>
        <rFont val="SimSun"/>
        <charset val="134"/>
      </rPr>
      <t>一般债券</t>
    </r>
  </si>
  <si>
    <t>一般债券</t>
  </si>
  <si>
    <r>
      <t>10</t>
    </r>
    <r>
      <rPr>
        <sz val="10"/>
        <rFont val="宋体"/>
        <family val="3"/>
        <charset val="134"/>
      </rPr>
      <t>年</t>
    </r>
    <phoneticPr fontId="2" type="noConversion"/>
  </si>
  <si>
    <r>
      <t>7</t>
    </r>
    <r>
      <rPr>
        <sz val="10"/>
        <rFont val="宋体"/>
        <family val="3"/>
        <charset val="134"/>
      </rPr>
      <t>年</t>
    </r>
    <phoneticPr fontId="2" type="noConversion"/>
  </si>
  <si>
    <r>
      <t>2.</t>
    </r>
    <r>
      <rPr>
        <b/>
        <sz val="12"/>
        <rFont val="SimSun"/>
        <charset val="134"/>
      </rPr>
      <t>专项债券</t>
    </r>
  </si>
  <si>
    <t>专项债券</t>
    <phoneticPr fontId="2" type="noConversion"/>
  </si>
  <si>
    <r>
      <t>15</t>
    </r>
    <r>
      <rPr>
        <sz val="10"/>
        <rFont val="宋体"/>
        <family val="3"/>
        <charset val="134"/>
      </rPr>
      <t>年</t>
    </r>
    <phoneticPr fontId="2" type="noConversion"/>
  </si>
  <si>
    <r>
      <rPr>
        <b/>
        <sz val="12"/>
        <rFont val="SimSun"/>
        <charset val="134"/>
      </rPr>
      <t>二、再融资债券</t>
    </r>
  </si>
  <si>
    <r>
      <t>2</t>
    </r>
    <r>
      <rPr>
        <sz val="10"/>
        <rFont val="宋体"/>
        <family val="3"/>
        <charset val="134"/>
      </rPr>
      <t>年</t>
    </r>
    <phoneticPr fontId="2" type="noConversion"/>
  </si>
  <si>
    <r>
      <t>2022</t>
    </r>
    <r>
      <rPr>
        <sz val="10"/>
        <rFont val="SimSun"/>
        <charset val="134"/>
      </rPr>
      <t>年湖北省政府一般债券（一期）</t>
    </r>
    <phoneticPr fontId="2" type="noConversion"/>
  </si>
  <si>
    <r>
      <t>2022</t>
    </r>
    <r>
      <rPr>
        <sz val="10"/>
        <rFont val="宋体"/>
        <family val="3"/>
        <charset val="134"/>
      </rPr>
      <t>年湖北省政府一般债券（二期）</t>
    </r>
    <r>
      <rPr>
        <sz val="10"/>
        <rFont val="SimSun"/>
        <charset val="134"/>
      </rPr>
      <t/>
    </r>
    <phoneticPr fontId="2" type="noConversion"/>
  </si>
  <si>
    <r>
      <t>2022</t>
    </r>
    <r>
      <rPr>
        <sz val="10"/>
        <rFont val="宋体"/>
        <family val="3"/>
        <charset val="134"/>
      </rPr>
      <t>年湖北省政府一般债券（三期）</t>
    </r>
    <r>
      <rPr>
        <sz val="10"/>
        <rFont val="SimSun"/>
        <charset val="134"/>
      </rPr>
      <t/>
    </r>
    <phoneticPr fontId="2" type="noConversion"/>
  </si>
  <si>
    <r>
      <t>2022</t>
    </r>
    <r>
      <rPr>
        <sz val="10"/>
        <rFont val="宋体"/>
        <family val="3"/>
        <charset val="134"/>
      </rPr>
      <t>年湖北省政府专项债券（七期）</t>
    </r>
    <phoneticPr fontId="2" type="noConversion"/>
  </si>
  <si>
    <r>
      <t>2022</t>
    </r>
    <r>
      <rPr>
        <sz val="10"/>
        <rFont val="宋体"/>
        <family val="3"/>
        <charset val="134"/>
      </rPr>
      <t>年湖北省政府专项债券（十三期）</t>
    </r>
    <r>
      <rPr>
        <sz val="10"/>
        <rFont val="SimSun"/>
        <charset val="134"/>
      </rPr>
      <t/>
    </r>
    <phoneticPr fontId="2" type="noConversion"/>
  </si>
  <si>
    <r>
      <t>2022</t>
    </r>
    <r>
      <rPr>
        <sz val="10"/>
        <rFont val="宋体"/>
        <family val="3"/>
        <charset val="134"/>
      </rPr>
      <t>年湖北省政府再融资一般债券（五十七期）</t>
    </r>
    <phoneticPr fontId="2" type="noConversion"/>
  </si>
  <si>
    <r>
      <t>2</t>
    </r>
    <r>
      <rPr>
        <sz val="10"/>
        <rFont val="SimSun"/>
        <charset val="134"/>
      </rPr>
      <t>年</t>
    </r>
    <phoneticPr fontId="2" type="noConversion"/>
  </si>
  <si>
    <r>
      <t>2022</t>
    </r>
    <r>
      <rPr>
        <sz val="10"/>
        <rFont val="宋体"/>
        <family val="3"/>
        <charset val="134"/>
      </rPr>
      <t>年湖北省政府再融资一般债券（七十期）</t>
    </r>
    <phoneticPr fontId="2" type="noConversion"/>
  </si>
  <si>
    <r>
      <t>1</t>
    </r>
    <r>
      <rPr>
        <sz val="10"/>
        <rFont val="宋体"/>
        <family val="3"/>
        <charset val="134"/>
      </rPr>
      <t>年</t>
    </r>
    <phoneticPr fontId="2" type="noConversion"/>
  </si>
  <si>
    <r>
      <t>2022</t>
    </r>
    <r>
      <rPr>
        <sz val="10"/>
        <rFont val="宋体"/>
        <family val="3"/>
        <charset val="134"/>
      </rPr>
      <t>年湖北省政府再融资一般债券（七十一期）</t>
    </r>
    <phoneticPr fontId="2" type="noConversion"/>
  </si>
  <si>
    <r>
      <t>2年</t>
    </r>
    <r>
      <rPr>
        <sz val="10"/>
        <rFont val="宋体"/>
        <family val="3"/>
        <charset val="134"/>
      </rPr>
      <t/>
    </r>
  </si>
  <si>
    <r>
      <t>2022</t>
    </r>
    <r>
      <rPr>
        <sz val="10"/>
        <rFont val="宋体"/>
        <family val="3"/>
        <charset val="134"/>
      </rPr>
      <t>年湖北省政府专项债券（三十三期）</t>
    </r>
    <r>
      <rPr>
        <sz val="10"/>
        <rFont val="SimSun"/>
        <charset val="134"/>
      </rPr>
      <t/>
    </r>
    <phoneticPr fontId="2" type="noConversion"/>
  </si>
  <si>
    <r>
      <t>2022</t>
    </r>
    <r>
      <rPr>
        <sz val="10"/>
        <rFont val="宋体"/>
        <family val="3"/>
        <charset val="134"/>
      </rPr>
      <t>年湖北省政府专项债券（一百零二期）</t>
    </r>
    <r>
      <rPr>
        <sz val="10"/>
        <rFont val="SimSun"/>
        <charset val="134"/>
      </rPr>
      <t/>
    </r>
    <phoneticPr fontId="2" type="noConversion"/>
  </si>
  <si>
    <r>
      <t>2022</t>
    </r>
    <r>
      <rPr>
        <sz val="10"/>
        <rFont val="宋体"/>
        <family val="3"/>
        <charset val="134"/>
      </rPr>
      <t>年湖北省政府一般债券（一百零八期）</t>
    </r>
    <r>
      <rPr>
        <sz val="10"/>
        <rFont val="SimSun"/>
        <charset val="134"/>
      </rPr>
      <t/>
    </r>
    <phoneticPr fontId="2" type="noConversion"/>
  </si>
  <si>
    <r>
      <t>2022</t>
    </r>
    <r>
      <rPr>
        <sz val="10"/>
        <rFont val="宋体"/>
        <family val="3"/>
        <charset val="134"/>
      </rPr>
      <t>年湖北省政府专项债券（一百六十六期）</t>
    </r>
    <r>
      <rPr>
        <sz val="10"/>
        <rFont val="SimSun"/>
        <charset val="134"/>
      </rPr>
      <t/>
    </r>
    <phoneticPr fontId="2" type="noConversion"/>
  </si>
  <si>
    <r>
      <t>2022</t>
    </r>
    <r>
      <rPr>
        <sz val="10"/>
        <rFont val="宋体"/>
        <family val="3"/>
        <charset val="134"/>
      </rPr>
      <t>年湖北省政府专项债券（一百六十七期）</t>
    </r>
    <r>
      <rPr>
        <sz val="10"/>
        <rFont val="SimSun"/>
        <charset val="134"/>
      </rPr>
      <t/>
    </r>
    <phoneticPr fontId="2" type="noConversion"/>
  </si>
  <si>
    <r>
      <t>2022</t>
    </r>
    <r>
      <rPr>
        <sz val="10"/>
        <rFont val="宋体"/>
        <family val="3"/>
        <charset val="134"/>
      </rPr>
      <t>年湖北省政府专项债券（一百六十八期）</t>
    </r>
    <r>
      <rPr>
        <sz val="10"/>
        <rFont val="SimSun"/>
        <charset val="134"/>
      </rPr>
      <t/>
    </r>
    <phoneticPr fontId="2" type="noConversion"/>
  </si>
  <si>
    <r>
      <t>2022</t>
    </r>
    <r>
      <rPr>
        <sz val="10"/>
        <rFont val="宋体"/>
        <family val="3"/>
        <charset val="134"/>
      </rPr>
      <t>年湖北省政府一般债券（一百零六期）</t>
    </r>
    <r>
      <rPr>
        <sz val="10"/>
        <rFont val="SimSun"/>
        <charset val="134"/>
      </rPr>
      <t/>
    </r>
    <phoneticPr fontId="2" type="noConversion"/>
  </si>
  <si>
    <r>
      <t>5</t>
    </r>
    <r>
      <rPr>
        <sz val="10"/>
        <rFont val="宋体"/>
        <family val="3"/>
        <charset val="134"/>
      </rPr>
      <t>年</t>
    </r>
    <phoneticPr fontId="2" type="noConversion"/>
  </si>
  <si>
    <r>
      <t>10</t>
    </r>
    <r>
      <rPr>
        <sz val="10"/>
        <rFont val="宋体"/>
        <family val="3"/>
        <charset val="134"/>
      </rPr>
      <t>年</t>
    </r>
    <phoneticPr fontId="2" type="noConversion"/>
  </si>
  <si>
    <r>
      <t>2022</t>
    </r>
    <r>
      <rPr>
        <sz val="10"/>
        <rFont val="宋体"/>
        <family val="3"/>
        <charset val="134"/>
      </rPr>
      <t>年湖北省政府一般债券（一百零九期）</t>
    </r>
    <r>
      <rPr>
        <sz val="10"/>
        <rFont val="SimSun"/>
        <charset val="134"/>
      </rPr>
      <t/>
    </r>
    <phoneticPr fontId="2" type="noConversion"/>
  </si>
  <si>
    <r>
      <t>20</t>
    </r>
    <r>
      <rPr>
        <sz val="10"/>
        <rFont val="宋体"/>
        <family val="3"/>
        <charset val="134"/>
      </rPr>
      <t>年</t>
    </r>
    <phoneticPr fontId="2" type="noConversion"/>
  </si>
  <si>
    <r>
      <t>2022</t>
    </r>
    <r>
      <rPr>
        <sz val="10"/>
        <rFont val="宋体"/>
        <family val="3"/>
        <charset val="134"/>
      </rPr>
      <t>年湖北省政府再融资一般债券（一百三十五期）</t>
    </r>
    <r>
      <rPr>
        <sz val="10"/>
        <rFont val="方正书宋_GBK"/>
        <charset val="134"/>
      </rPr>
      <t/>
    </r>
    <phoneticPr fontId="2" type="noConversion"/>
  </si>
  <si>
    <r>
      <t>1</t>
    </r>
    <r>
      <rPr>
        <sz val="10"/>
        <rFont val="宋体"/>
        <family val="3"/>
        <charset val="134"/>
      </rPr>
      <t>年</t>
    </r>
    <phoneticPr fontId="2" type="noConversion"/>
  </si>
  <si>
    <r>
      <t>2022</t>
    </r>
    <r>
      <rPr>
        <sz val="10"/>
        <rFont val="宋体"/>
        <family val="3"/>
        <charset val="134"/>
      </rPr>
      <t>年湖北省政府再融资一般债券（一百三十七期）</t>
    </r>
    <r>
      <rPr>
        <sz val="10"/>
        <rFont val="方正书宋_GBK"/>
        <charset val="134"/>
      </rPr>
      <t/>
    </r>
    <phoneticPr fontId="2" type="noConversion"/>
  </si>
  <si>
    <r>
      <t>3</t>
    </r>
    <r>
      <rPr>
        <sz val="10"/>
        <rFont val="宋体"/>
        <family val="3"/>
        <charset val="134"/>
      </rPr>
      <t>年</t>
    </r>
    <phoneticPr fontId="2" type="noConversion"/>
  </si>
  <si>
    <r>
      <t>2022</t>
    </r>
    <r>
      <rPr>
        <sz val="10"/>
        <rFont val="宋体"/>
        <family val="3"/>
        <charset val="134"/>
      </rPr>
      <t>年湖北省政府再融资一般债券（一百五十三期）</t>
    </r>
    <r>
      <rPr>
        <sz val="10"/>
        <rFont val="方正书宋_GBK"/>
        <charset val="134"/>
      </rPr>
      <t/>
    </r>
    <phoneticPr fontId="2" type="noConversion"/>
  </si>
  <si>
    <r>
      <t>2</t>
    </r>
    <r>
      <rPr>
        <sz val="10"/>
        <rFont val="宋体"/>
        <family val="3"/>
        <charset val="134"/>
      </rPr>
      <t>年</t>
    </r>
    <phoneticPr fontId="2" type="noConversion"/>
  </si>
  <si>
    <r>
      <t>2022</t>
    </r>
    <r>
      <rPr>
        <sz val="10"/>
        <rFont val="宋体"/>
        <family val="3"/>
        <charset val="134"/>
      </rPr>
      <t>年湖北省政府专项债券（七十八期）</t>
    </r>
    <phoneticPr fontId="2" type="noConversion"/>
  </si>
  <si>
    <r>
      <t>5</t>
    </r>
    <r>
      <rPr>
        <sz val="10"/>
        <rFont val="宋体"/>
        <family val="3"/>
        <charset val="134"/>
      </rPr>
      <t>年</t>
    </r>
    <phoneticPr fontId="2" type="noConversion"/>
  </si>
  <si>
    <r>
      <t>2022</t>
    </r>
    <r>
      <rPr>
        <sz val="10"/>
        <rFont val="宋体"/>
        <family val="3"/>
        <charset val="134"/>
      </rPr>
      <t>年湖北省政府专项债券（七十九期）</t>
    </r>
    <phoneticPr fontId="2" type="noConversion"/>
  </si>
  <si>
    <r>
      <t>7</t>
    </r>
    <r>
      <rPr>
        <sz val="10"/>
        <rFont val="宋体"/>
        <family val="3"/>
        <charset val="134"/>
      </rPr>
      <t>年</t>
    </r>
    <phoneticPr fontId="2" type="noConversion"/>
  </si>
  <si>
    <r>
      <t>2022</t>
    </r>
    <r>
      <rPr>
        <sz val="10"/>
        <rFont val="宋体"/>
        <family val="3"/>
        <charset val="134"/>
      </rPr>
      <t>年湖北省政府专项债券（九十三期）</t>
    </r>
    <phoneticPr fontId="2" type="noConversion"/>
  </si>
  <si>
    <r>
      <t>2022</t>
    </r>
    <r>
      <rPr>
        <sz val="10"/>
        <rFont val="宋体"/>
        <family val="3"/>
        <charset val="134"/>
      </rPr>
      <t>年湖北省政府专项债券（九十四期）</t>
    </r>
    <phoneticPr fontId="2" type="noConversion"/>
  </si>
  <si>
    <r>
      <t>2022</t>
    </r>
    <r>
      <rPr>
        <sz val="10"/>
        <rFont val="宋体"/>
        <family val="3"/>
        <charset val="134"/>
      </rPr>
      <t>年湖北省政府专项债券（一百四十八期）</t>
    </r>
    <phoneticPr fontId="2" type="noConversion"/>
  </si>
  <si>
    <r>
      <t>2</t>
    </r>
    <r>
      <rPr>
        <sz val="10"/>
        <rFont val="宋体"/>
        <family val="3"/>
        <charset val="134"/>
      </rPr>
      <t>年</t>
    </r>
    <phoneticPr fontId="2" type="noConversion"/>
  </si>
  <si>
    <r>
      <t>2022</t>
    </r>
    <r>
      <rPr>
        <sz val="10"/>
        <rFont val="宋体"/>
        <family val="3"/>
        <charset val="134"/>
      </rPr>
      <t>年湖北省政府专项债券（一百四十九期）</t>
    </r>
    <phoneticPr fontId="2" type="noConversion"/>
  </si>
  <si>
    <r>
      <t>3</t>
    </r>
    <r>
      <rPr>
        <sz val="10"/>
        <rFont val="宋体"/>
        <family val="3"/>
        <charset val="134"/>
      </rPr>
      <t>年</t>
    </r>
    <phoneticPr fontId="2" type="noConversion"/>
  </si>
  <si>
    <r>
      <t>2022</t>
    </r>
    <r>
      <rPr>
        <sz val="10"/>
        <rFont val="宋体"/>
        <family val="3"/>
        <charset val="134"/>
      </rPr>
      <t>年湖北省政府专项债券（一百五十期）</t>
    </r>
    <phoneticPr fontId="2" type="noConversion"/>
  </si>
  <si>
    <r>
      <t>5</t>
    </r>
    <r>
      <rPr>
        <sz val="10"/>
        <rFont val="宋体"/>
        <family val="3"/>
        <charset val="134"/>
      </rPr>
      <t>年</t>
    </r>
    <phoneticPr fontId="2" type="noConversion"/>
  </si>
  <si>
    <r>
      <t>2022</t>
    </r>
    <r>
      <rPr>
        <sz val="10"/>
        <rFont val="宋体"/>
        <family val="3"/>
        <charset val="134"/>
      </rPr>
      <t>年湖北省政府专项债券（一百五十一期）</t>
    </r>
    <phoneticPr fontId="2" type="noConversion"/>
  </si>
  <si>
    <r>
      <t>7</t>
    </r>
    <r>
      <rPr>
        <sz val="10"/>
        <rFont val="宋体"/>
        <family val="3"/>
        <charset val="134"/>
      </rPr>
      <t>年</t>
    </r>
    <phoneticPr fontId="2" type="noConversion"/>
  </si>
  <si>
    <r>
      <t>2022</t>
    </r>
    <r>
      <rPr>
        <sz val="10"/>
        <rFont val="宋体"/>
        <family val="3"/>
        <charset val="134"/>
      </rPr>
      <t>年湖北省政府专项债券（一百五十八期）</t>
    </r>
    <phoneticPr fontId="2" type="noConversion"/>
  </si>
  <si>
    <r>
      <t>2022</t>
    </r>
    <r>
      <rPr>
        <sz val="10"/>
        <rFont val="宋体"/>
        <family val="3"/>
        <charset val="134"/>
      </rPr>
      <t>年湖北省政府专项债券（一百六十期）</t>
    </r>
    <phoneticPr fontId="2" type="noConversion"/>
  </si>
  <si>
    <r>
      <t>1</t>
    </r>
    <r>
      <rPr>
        <sz val="10"/>
        <rFont val="宋体"/>
        <family val="3"/>
        <charset val="134"/>
      </rPr>
      <t>年</t>
    </r>
    <phoneticPr fontId="2" type="noConversion"/>
  </si>
  <si>
    <r>
      <t>2022</t>
    </r>
    <r>
      <rPr>
        <sz val="10"/>
        <rFont val="宋体"/>
        <family val="3"/>
        <charset val="134"/>
      </rPr>
      <t>年湖北省政府专项债券（一百六十一期）</t>
    </r>
    <phoneticPr fontId="2" type="noConversion"/>
  </si>
  <si>
    <r>
      <t>2022</t>
    </r>
    <r>
      <rPr>
        <sz val="10"/>
        <rFont val="宋体"/>
        <family val="3"/>
        <charset val="134"/>
      </rPr>
      <t>年湖北省政府专项债券（一百六十二期）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</si>
</sst>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7">
    <font>
      <sz val="12"/>
      <name val="宋体"/>
      <family val="3"/>
      <charset val="134"/>
    </font>
    <font>
      <sz val="20"/>
      <name val="方正小标宋简体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9"/>
      <name val="SimSun"/>
      <charset val="134"/>
    </font>
    <font>
      <sz val="11"/>
      <name val="Times New Roman"/>
      <family val="1"/>
    </font>
    <font>
      <sz val="11"/>
      <name val="SimSun"/>
      <charset val="134"/>
    </font>
    <font>
      <sz val="11"/>
      <name val="黑体"/>
      <family val="3"/>
      <charset val="134"/>
    </font>
    <font>
      <b/>
      <sz val="12"/>
      <name val="Times New Roman"/>
      <family val="1"/>
    </font>
    <font>
      <b/>
      <sz val="12"/>
      <name val="SimSun"/>
      <charset val="134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sz val="10"/>
      <name val="SimSun"/>
      <charset val="134"/>
    </font>
    <font>
      <sz val="10"/>
      <name val="宋体"/>
      <family val="3"/>
      <charset val="134"/>
    </font>
    <font>
      <sz val="10"/>
      <name val="方正书宋_GBK"/>
      <charset val="134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Fill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right" vertical="center"/>
    </xf>
    <xf numFmtId="0" fontId="12" fillId="0" borderId="0" xfId="0" applyFont="1" applyFill="1" applyAlignment="1"/>
    <xf numFmtId="0" fontId="12" fillId="0" borderId="0" xfId="0" applyFont="1" applyFill="1" applyBorder="1" applyAlignment="1"/>
    <xf numFmtId="0" fontId="11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14" fontId="11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14" fontId="11" fillId="0" borderId="8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vertical="center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11" fillId="0" borderId="10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 wrapText="1"/>
    </xf>
    <xf numFmtId="176" fontId="11" fillId="0" borderId="10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14" fontId="11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right" vertical="top" wrapText="1"/>
    </xf>
    <xf numFmtId="0" fontId="16" fillId="0" borderId="0" xfId="0" applyFont="1" applyFill="1" applyAlignment="1"/>
    <xf numFmtId="0" fontId="16" fillId="0" borderId="0" xfId="0" applyFont="1" applyFill="1" applyBorder="1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showZeros="0" tabSelected="1" topLeftCell="A26" zoomScaleSheetLayoutView="100" workbookViewId="0">
      <selection activeCell="K34" sqref="K34"/>
    </sheetView>
  </sheetViews>
  <sheetFormatPr defaultColWidth="8.125" defaultRowHeight="12.75"/>
  <cols>
    <col min="1" max="1" width="25.125" style="30" customWidth="1"/>
    <col min="2" max="2" width="10" style="1" customWidth="1"/>
    <col min="3" max="3" width="11.375" style="1" customWidth="1"/>
    <col min="4" max="4" width="9.625" style="1" customWidth="1"/>
    <col min="5" max="5" width="10.25" style="1" customWidth="1"/>
    <col min="6" max="6" width="10" style="31" customWidth="1"/>
    <col min="7" max="7" width="7.75" style="32" customWidth="1"/>
    <col min="8" max="8" width="6.875" style="32" customWidth="1"/>
    <col min="9" max="10" width="8.125" style="1"/>
    <col min="11" max="11" width="9.375" style="2" bestFit="1" customWidth="1"/>
    <col min="12" max="16384" width="8.125" style="1"/>
  </cols>
  <sheetData>
    <row r="1" spans="1:11" ht="25.5">
      <c r="A1" s="39" t="s">
        <v>0</v>
      </c>
      <c r="B1" s="39"/>
      <c r="C1" s="39"/>
      <c r="D1" s="39"/>
      <c r="E1" s="39"/>
      <c r="F1" s="39"/>
      <c r="G1" s="40"/>
      <c r="H1" s="40"/>
    </row>
    <row r="2" spans="1:11" ht="15" customHeight="1">
      <c r="A2" s="3"/>
      <c r="B2" s="3"/>
      <c r="C2" s="3"/>
      <c r="D2" s="3"/>
      <c r="E2" s="3"/>
      <c r="F2" s="4"/>
      <c r="G2" s="41" t="s">
        <v>1</v>
      </c>
      <c r="H2" s="41"/>
    </row>
    <row r="3" spans="1:11" ht="40.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8" t="s">
        <v>8</v>
      </c>
      <c r="H3" s="8" t="s">
        <v>9</v>
      </c>
    </row>
    <row r="4" spans="1:11" s="14" customFormat="1" ht="27.95" customHeight="1">
      <c r="A4" s="9" t="s">
        <v>10</v>
      </c>
      <c r="B4" s="10"/>
      <c r="C4" s="10"/>
      <c r="D4" s="11">
        <f>D5+D12</f>
        <v>105831</v>
      </c>
      <c r="E4" s="11">
        <f>E5+E12</f>
        <v>105831</v>
      </c>
      <c r="F4" s="12"/>
      <c r="G4" s="13"/>
      <c r="H4" s="13"/>
      <c r="K4" s="15"/>
    </row>
    <row r="5" spans="1:11" s="14" customFormat="1" ht="27.95" customHeight="1">
      <c r="A5" s="9" t="s">
        <v>11</v>
      </c>
      <c r="B5" s="10"/>
      <c r="C5" s="10"/>
      <c r="D5" s="11">
        <f>SUM(D6:D11)</f>
        <v>27831</v>
      </c>
      <c r="E5" s="11">
        <f>SUM(E6:E11)</f>
        <v>27831</v>
      </c>
      <c r="F5" s="12"/>
      <c r="G5" s="13"/>
      <c r="H5" s="13"/>
      <c r="K5" s="15"/>
    </row>
    <row r="6" spans="1:11" s="42" customFormat="1" ht="27.95" customHeight="1">
      <c r="A6" s="16" t="s">
        <v>20</v>
      </c>
      <c r="B6" s="11">
        <v>2205020</v>
      </c>
      <c r="C6" s="17" t="s">
        <v>12</v>
      </c>
      <c r="D6" s="11">
        <v>2783</v>
      </c>
      <c r="E6" s="11">
        <v>2783</v>
      </c>
      <c r="F6" s="18">
        <v>44578</v>
      </c>
      <c r="G6" s="11">
        <v>2.5099999999999998</v>
      </c>
      <c r="H6" s="11" t="s">
        <v>19</v>
      </c>
      <c r="K6" s="43"/>
    </row>
    <row r="7" spans="1:11" s="42" customFormat="1" ht="27.95" customHeight="1">
      <c r="A7" s="16" t="s">
        <v>21</v>
      </c>
      <c r="B7" s="11">
        <v>2205021</v>
      </c>
      <c r="C7" s="17" t="s">
        <v>12</v>
      </c>
      <c r="D7" s="11">
        <v>3710</v>
      </c>
      <c r="E7" s="11">
        <v>3710</v>
      </c>
      <c r="F7" s="18">
        <v>44578</v>
      </c>
      <c r="G7" s="11">
        <v>2.94</v>
      </c>
      <c r="H7" s="11" t="s">
        <v>14</v>
      </c>
      <c r="K7" s="43"/>
    </row>
    <row r="8" spans="1:11" s="42" customFormat="1" ht="27.95" customHeight="1">
      <c r="A8" s="16" t="s">
        <v>22</v>
      </c>
      <c r="B8" s="11">
        <v>2205022</v>
      </c>
      <c r="C8" s="17" t="s">
        <v>12</v>
      </c>
      <c r="D8" s="11">
        <v>5784</v>
      </c>
      <c r="E8" s="11">
        <v>5784</v>
      </c>
      <c r="F8" s="18">
        <v>44578</v>
      </c>
      <c r="G8" s="11">
        <v>3.27</v>
      </c>
      <c r="H8" s="11" t="s">
        <v>17</v>
      </c>
      <c r="K8" s="43"/>
    </row>
    <row r="9" spans="1:11" s="42" customFormat="1" ht="27.95" customHeight="1">
      <c r="A9" s="16" t="s">
        <v>37</v>
      </c>
      <c r="B9" s="11">
        <v>2271140</v>
      </c>
      <c r="C9" s="17" t="s">
        <v>12</v>
      </c>
      <c r="D9" s="11">
        <v>14122</v>
      </c>
      <c r="E9" s="11">
        <v>14122</v>
      </c>
      <c r="F9" s="18">
        <v>44728</v>
      </c>
      <c r="G9" s="11">
        <v>2.68</v>
      </c>
      <c r="H9" s="11" t="s">
        <v>38</v>
      </c>
      <c r="K9" s="43"/>
    </row>
    <row r="10" spans="1:11" s="42" customFormat="1" ht="27.95" customHeight="1">
      <c r="A10" s="16" t="s">
        <v>33</v>
      </c>
      <c r="B10" s="11">
        <v>2271142</v>
      </c>
      <c r="C10" s="17" t="s">
        <v>12</v>
      </c>
      <c r="D10" s="11">
        <v>230</v>
      </c>
      <c r="E10" s="11">
        <v>230</v>
      </c>
      <c r="F10" s="18">
        <v>44728</v>
      </c>
      <c r="G10" s="11">
        <v>2.86</v>
      </c>
      <c r="H10" s="11" t="s">
        <v>39</v>
      </c>
      <c r="K10" s="43"/>
    </row>
    <row r="11" spans="1:11" s="42" customFormat="1" ht="27.95" customHeight="1">
      <c r="A11" s="16" t="s">
        <v>40</v>
      </c>
      <c r="B11" s="11">
        <v>2271143</v>
      </c>
      <c r="C11" s="17" t="s">
        <v>12</v>
      </c>
      <c r="D11" s="11">
        <v>1202</v>
      </c>
      <c r="E11" s="11">
        <v>1202</v>
      </c>
      <c r="F11" s="18">
        <v>44728</v>
      </c>
      <c r="G11" s="11">
        <v>3.22</v>
      </c>
      <c r="H11" s="11" t="s">
        <v>41</v>
      </c>
      <c r="K11" s="43"/>
    </row>
    <row r="12" spans="1:11" s="14" customFormat="1" ht="27.95" customHeight="1">
      <c r="A12" s="19" t="s">
        <v>15</v>
      </c>
      <c r="B12" s="11"/>
      <c r="C12" s="20"/>
      <c r="D12" s="11">
        <f>SUM(D13:D19)</f>
        <v>78000</v>
      </c>
      <c r="E12" s="11">
        <f>SUM(E13:E19)</f>
        <v>78000</v>
      </c>
      <c r="F12" s="21"/>
      <c r="G12" s="11"/>
      <c r="H12" s="11"/>
      <c r="K12" s="15"/>
    </row>
    <row r="13" spans="1:11" s="42" customFormat="1" ht="27.95" customHeight="1">
      <c r="A13" s="16" t="s">
        <v>23</v>
      </c>
      <c r="B13" s="11">
        <v>2205292</v>
      </c>
      <c r="C13" s="22" t="s">
        <v>16</v>
      </c>
      <c r="D13" s="11">
        <v>20000</v>
      </c>
      <c r="E13" s="11">
        <v>20000</v>
      </c>
      <c r="F13" s="18">
        <v>44616</v>
      </c>
      <c r="G13" s="23">
        <v>3.27</v>
      </c>
      <c r="H13" s="11" t="s">
        <v>17</v>
      </c>
      <c r="K13" s="43"/>
    </row>
    <row r="14" spans="1:11" s="42" customFormat="1" ht="27.95" customHeight="1">
      <c r="A14" s="16" t="s">
        <v>24</v>
      </c>
      <c r="B14" s="11">
        <v>2205298</v>
      </c>
      <c r="C14" s="22" t="s">
        <v>16</v>
      </c>
      <c r="D14" s="11">
        <v>10000</v>
      </c>
      <c r="E14" s="11">
        <v>10000</v>
      </c>
      <c r="F14" s="18">
        <v>44616</v>
      </c>
      <c r="G14" s="11">
        <v>2.93</v>
      </c>
      <c r="H14" s="11" t="s">
        <v>14</v>
      </c>
      <c r="K14" s="43"/>
    </row>
    <row r="15" spans="1:11" s="42" customFormat="1" ht="27.95" customHeight="1">
      <c r="A15" s="16" t="s">
        <v>31</v>
      </c>
      <c r="B15" s="11">
        <v>2205526</v>
      </c>
      <c r="C15" s="22" t="s">
        <v>16</v>
      </c>
      <c r="D15" s="11">
        <v>3000</v>
      </c>
      <c r="E15" s="11">
        <v>3000</v>
      </c>
      <c r="F15" s="18">
        <v>44650</v>
      </c>
      <c r="G15" s="23">
        <v>2.91</v>
      </c>
      <c r="H15" s="11" t="s">
        <v>13</v>
      </c>
      <c r="K15" s="43"/>
    </row>
    <row r="16" spans="1:11" s="42" customFormat="1" ht="27.95" customHeight="1">
      <c r="A16" s="16" t="s">
        <v>32</v>
      </c>
      <c r="B16" s="11">
        <v>2271001</v>
      </c>
      <c r="C16" s="22" t="s">
        <v>16</v>
      </c>
      <c r="D16" s="11">
        <v>15000</v>
      </c>
      <c r="E16" s="11">
        <v>15000</v>
      </c>
      <c r="F16" s="18">
        <v>44721</v>
      </c>
      <c r="G16" s="11">
        <v>3.16</v>
      </c>
      <c r="H16" s="11" t="s">
        <v>17</v>
      </c>
      <c r="K16" s="43"/>
    </row>
    <row r="17" spans="1:11" s="42" customFormat="1" ht="27.95" customHeight="1">
      <c r="A17" s="16" t="s">
        <v>34</v>
      </c>
      <c r="B17" s="11">
        <v>2271970</v>
      </c>
      <c r="C17" s="22" t="s">
        <v>16</v>
      </c>
      <c r="D17" s="11">
        <v>1000</v>
      </c>
      <c r="E17" s="11">
        <v>1000</v>
      </c>
      <c r="F17" s="18">
        <v>44865</v>
      </c>
      <c r="G17" s="11">
        <v>2.82</v>
      </c>
      <c r="H17" s="11" t="s">
        <v>39</v>
      </c>
      <c r="K17" s="43"/>
    </row>
    <row r="18" spans="1:11" s="42" customFormat="1" ht="27.95" customHeight="1">
      <c r="A18" s="16" t="s">
        <v>35</v>
      </c>
      <c r="B18" s="11">
        <v>2271971</v>
      </c>
      <c r="C18" s="22" t="s">
        <v>16</v>
      </c>
      <c r="D18" s="11">
        <v>11400</v>
      </c>
      <c r="E18" s="11">
        <v>11400</v>
      </c>
      <c r="F18" s="18">
        <v>44865</v>
      </c>
      <c r="G18" s="11">
        <v>2.82</v>
      </c>
      <c r="H18" s="11" t="s">
        <v>39</v>
      </c>
      <c r="K18" s="43"/>
    </row>
    <row r="19" spans="1:11" s="42" customFormat="1" ht="27.95" customHeight="1">
      <c r="A19" s="16" t="s">
        <v>36</v>
      </c>
      <c r="B19" s="11">
        <v>2271972</v>
      </c>
      <c r="C19" s="22" t="s">
        <v>16</v>
      </c>
      <c r="D19" s="11">
        <v>17600</v>
      </c>
      <c r="E19" s="11">
        <v>17600</v>
      </c>
      <c r="F19" s="18">
        <v>44865</v>
      </c>
      <c r="G19" s="11">
        <v>2.98</v>
      </c>
      <c r="H19" s="11" t="s">
        <v>17</v>
      </c>
      <c r="K19" s="43"/>
    </row>
    <row r="20" spans="1:11" s="14" customFormat="1" ht="27.95" customHeight="1">
      <c r="A20" s="9" t="s">
        <v>18</v>
      </c>
      <c r="B20" s="12"/>
      <c r="C20" s="20"/>
      <c r="D20" s="11">
        <f>D21</f>
        <v>19913</v>
      </c>
      <c r="E20" s="11">
        <f>E21</f>
        <v>19913</v>
      </c>
      <c r="F20" s="21"/>
      <c r="G20" s="12"/>
      <c r="H20" s="12"/>
      <c r="K20" s="15"/>
    </row>
    <row r="21" spans="1:11" s="14" customFormat="1" ht="27.95" customHeight="1">
      <c r="A21" s="9" t="s">
        <v>11</v>
      </c>
      <c r="B21" s="12"/>
      <c r="C21" s="20"/>
      <c r="D21" s="11">
        <f>SUM(D22:D27)</f>
        <v>19913</v>
      </c>
      <c r="E21" s="11">
        <f>SUM(E22:E27)</f>
        <v>19913</v>
      </c>
      <c r="F21" s="21"/>
      <c r="G21" s="12"/>
      <c r="H21" s="12"/>
      <c r="K21" s="15"/>
    </row>
    <row r="22" spans="1:11" s="42" customFormat="1" ht="27.95" customHeight="1">
      <c r="A22" s="16" t="s">
        <v>25</v>
      </c>
      <c r="B22" s="24">
        <v>2205667</v>
      </c>
      <c r="C22" s="17" t="s">
        <v>12</v>
      </c>
      <c r="D22" s="11">
        <v>3583</v>
      </c>
      <c r="E22" s="11">
        <v>3583</v>
      </c>
      <c r="F22" s="18">
        <v>44692</v>
      </c>
      <c r="G22" s="24">
        <v>2.44</v>
      </c>
      <c r="H22" s="24" t="s">
        <v>26</v>
      </c>
      <c r="K22" s="43"/>
    </row>
    <row r="23" spans="1:11" s="42" customFormat="1" ht="27.95" customHeight="1">
      <c r="A23" s="25" t="s">
        <v>27</v>
      </c>
      <c r="B23" s="26">
        <v>2205805</v>
      </c>
      <c r="C23" s="17" t="s">
        <v>12</v>
      </c>
      <c r="D23" s="11">
        <v>166</v>
      </c>
      <c r="E23" s="11">
        <v>166</v>
      </c>
      <c r="F23" s="28">
        <v>44705</v>
      </c>
      <c r="G23" s="26">
        <v>2.0499999999999998</v>
      </c>
      <c r="H23" s="26" t="s">
        <v>28</v>
      </c>
      <c r="K23" s="43"/>
    </row>
    <row r="24" spans="1:11" s="42" customFormat="1" ht="27.95" customHeight="1">
      <c r="A24" s="25" t="s">
        <v>29</v>
      </c>
      <c r="B24" s="26">
        <v>2205806</v>
      </c>
      <c r="C24" s="27" t="s">
        <v>12</v>
      </c>
      <c r="D24" s="11">
        <v>11621</v>
      </c>
      <c r="E24" s="11">
        <v>11621</v>
      </c>
      <c r="F24" s="28">
        <v>44705</v>
      </c>
      <c r="G24" s="26">
        <v>2.36</v>
      </c>
      <c r="H24" s="26" t="s">
        <v>30</v>
      </c>
      <c r="K24" s="43"/>
    </row>
    <row r="25" spans="1:11" s="42" customFormat="1" ht="27.95" customHeight="1">
      <c r="A25" s="25" t="s">
        <v>42</v>
      </c>
      <c r="B25" s="26">
        <v>2271362</v>
      </c>
      <c r="C25" s="27" t="s">
        <v>12</v>
      </c>
      <c r="D25" s="11">
        <v>2781</v>
      </c>
      <c r="E25" s="11">
        <v>2781</v>
      </c>
      <c r="F25" s="28">
        <v>44746</v>
      </c>
      <c r="G25" s="26">
        <v>2.08</v>
      </c>
      <c r="H25" s="26" t="s">
        <v>43</v>
      </c>
      <c r="K25" s="43"/>
    </row>
    <row r="26" spans="1:11" s="42" customFormat="1" ht="27.95" customHeight="1">
      <c r="A26" s="25" t="s">
        <v>44</v>
      </c>
      <c r="B26" s="26">
        <v>2271364</v>
      </c>
      <c r="C26" s="27" t="s">
        <v>12</v>
      </c>
      <c r="D26" s="11">
        <v>1000</v>
      </c>
      <c r="E26" s="11">
        <v>1000</v>
      </c>
      <c r="F26" s="28">
        <v>44746</v>
      </c>
      <c r="G26" s="26">
        <v>2.76</v>
      </c>
      <c r="H26" s="26" t="s">
        <v>45</v>
      </c>
      <c r="K26" s="43"/>
    </row>
    <row r="27" spans="1:11" s="42" customFormat="1" ht="27.95" customHeight="1">
      <c r="A27" s="25" t="s">
        <v>46</v>
      </c>
      <c r="B27" s="26">
        <v>2271653</v>
      </c>
      <c r="C27" s="27" t="s">
        <v>12</v>
      </c>
      <c r="D27" s="11">
        <v>762</v>
      </c>
      <c r="E27" s="11">
        <v>762</v>
      </c>
      <c r="F27" s="28">
        <v>44811</v>
      </c>
      <c r="G27" s="26">
        <v>2.1800000000000002</v>
      </c>
      <c r="H27" s="26" t="s">
        <v>47</v>
      </c>
      <c r="K27" s="43"/>
    </row>
    <row r="28" spans="1:11" s="14" customFormat="1" ht="30" customHeight="1">
      <c r="A28" s="9" t="s">
        <v>15</v>
      </c>
      <c r="B28" s="10"/>
      <c r="C28" s="29"/>
      <c r="D28" s="11">
        <f>SUM(D29:D40)</f>
        <v>53036</v>
      </c>
      <c r="E28" s="11">
        <f>SUM(E29:E40)</f>
        <v>53036</v>
      </c>
      <c r="F28" s="21"/>
      <c r="G28" s="13"/>
      <c r="H28" s="13"/>
      <c r="K28" s="15"/>
    </row>
    <row r="29" spans="1:11" s="42" customFormat="1" ht="30" customHeight="1">
      <c r="A29" s="24" t="s">
        <v>48</v>
      </c>
      <c r="B29" s="33">
        <v>2205813</v>
      </c>
      <c r="C29" s="34" t="s">
        <v>16</v>
      </c>
      <c r="D29" s="33">
        <v>11981</v>
      </c>
      <c r="E29" s="33">
        <v>11981</v>
      </c>
      <c r="F29" s="35">
        <v>44705</v>
      </c>
      <c r="G29" s="36">
        <v>2.66</v>
      </c>
      <c r="H29" s="11" t="s">
        <v>49</v>
      </c>
      <c r="K29" s="43"/>
    </row>
    <row r="30" spans="1:11" s="42" customFormat="1" ht="30" customHeight="1">
      <c r="A30" s="26" t="s">
        <v>50</v>
      </c>
      <c r="B30" s="11">
        <v>2205814</v>
      </c>
      <c r="C30" s="37" t="s">
        <v>16</v>
      </c>
      <c r="D30" s="11">
        <v>4035</v>
      </c>
      <c r="E30" s="11">
        <v>4035</v>
      </c>
      <c r="F30" s="38">
        <v>44705</v>
      </c>
      <c r="G30" s="23">
        <v>2.9</v>
      </c>
      <c r="H30" s="11" t="s">
        <v>51</v>
      </c>
      <c r="K30" s="43"/>
    </row>
    <row r="31" spans="1:11" s="42" customFormat="1" ht="30" customHeight="1">
      <c r="A31" s="26" t="s">
        <v>52</v>
      </c>
      <c r="B31" s="11">
        <v>2205991</v>
      </c>
      <c r="C31" s="37" t="s">
        <v>16</v>
      </c>
      <c r="D31" s="11">
        <v>790</v>
      </c>
      <c r="E31" s="11">
        <v>790</v>
      </c>
      <c r="F31" s="38">
        <v>44721</v>
      </c>
      <c r="G31" s="23">
        <v>2.0699999999999998</v>
      </c>
      <c r="H31" s="11" t="s">
        <v>43</v>
      </c>
      <c r="K31" s="43"/>
    </row>
    <row r="32" spans="1:11" s="42" customFormat="1" ht="30" customHeight="1">
      <c r="A32" s="26" t="s">
        <v>53</v>
      </c>
      <c r="B32" s="11">
        <v>2205992</v>
      </c>
      <c r="C32" s="37" t="s">
        <v>16</v>
      </c>
      <c r="D32" s="11">
        <v>1000</v>
      </c>
      <c r="E32" s="11">
        <v>1000</v>
      </c>
      <c r="F32" s="38">
        <v>44721</v>
      </c>
      <c r="G32" s="23">
        <v>2.39</v>
      </c>
      <c r="H32" s="11" t="s">
        <v>47</v>
      </c>
      <c r="K32" s="43"/>
    </row>
    <row r="33" spans="1:11" s="42" customFormat="1" ht="30" customHeight="1">
      <c r="A33" s="26" t="s">
        <v>54</v>
      </c>
      <c r="B33" s="11">
        <v>2271573</v>
      </c>
      <c r="C33" s="37" t="s">
        <v>16</v>
      </c>
      <c r="D33" s="11">
        <v>2720</v>
      </c>
      <c r="E33" s="11">
        <v>2720</v>
      </c>
      <c r="F33" s="38">
        <v>44770</v>
      </c>
      <c r="G33" s="23">
        <v>2.34</v>
      </c>
      <c r="H33" s="11" t="s">
        <v>55</v>
      </c>
      <c r="K33" s="43"/>
    </row>
    <row r="34" spans="1:11" s="42" customFormat="1" ht="30" customHeight="1">
      <c r="A34" s="26" t="s">
        <v>56</v>
      </c>
      <c r="B34" s="11">
        <v>2271574</v>
      </c>
      <c r="C34" s="37" t="s">
        <v>16</v>
      </c>
      <c r="D34" s="11">
        <v>5000</v>
      </c>
      <c r="E34" s="11">
        <v>5000</v>
      </c>
      <c r="F34" s="38">
        <v>44770</v>
      </c>
      <c r="G34" s="23">
        <v>2.46</v>
      </c>
      <c r="H34" s="11" t="s">
        <v>57</v>
      </c>
      <c r="K34" s="43"/>
    </row>
    <row r="35" spans="1:11" s="42" customFormat="1" ht="30" customHeight="1">
      <c r="A35" s="26" t="s">
        <v>58</v>
      </c>
      <c r="B35" s="11">
        <v>2271575</v>
      </c>
      <c r="C35" s="37" t="s">
        <v>16</v>
      </c>
      <c r="D35" s="11">
        <v>4000</v>
      </c>
      <c r="E35" s="11">
        <v>4000</v>
      </c>
      <c r="F35" s="38">
        <v>44770</v>
      </c>
      <c r="G35" s="23">
        <v>2.66</v>
      </c>
      <c r="H35" s="11" t="s">
        <v>59</v>
      </c>
      <c r="K35" s="43"/>
    </row>
    <row r="36" spans="1:11" s="42" customFormat="1" ht="30" customHeight="1">
      <c r="A36" s="26" t="s">
        <v>60</v>
      </c>
      <c r="B36" s="11">
        <v>2271576</v>
      </c>
      <c r="C36" s="37" t="s">
        <v>16</v>
      </c>
      <c r="D36" s="11">
        <v>1234</v>
      </c>
      <c r="E36" s="11">
        <v>1234</v>
      </c>
      <c r="F36" s="38">
        <v>44770</v>
      </c>
      <c r="G36" s="23">
        <v>2.86</v>
      </c>
      <c r="H36" s="11" t="s">
        <v>61</v>
      </c>
      <c r="K36" s="43"/>
    </row>
    <row r="37" spans="1:11" s="42" customFormat="1" ht="30" customHeight="1">
      <c r="A37" s="26" t="s">
        <v>62</v>
      </c>
      <c r="B37" s="11">
        <v>2271658</v>
      </c>
      <c r="C37" s="37" t="s">
        <v>16</v>
      </c>
      <c r="D37" s="11">
        <v>2200</v>
      </c>
      <c r="E37" s="11">
        <v>2200</v>
      </c>
      <c r="F37" s="38">
        <v>44811</v>
      </c>
      <c r="G37" s="23">
        <v>2.5</v>
      </c>
      <c r="H37" s="11" t="s">
        <v>59</v>
      </c>
      <c r="K37" s="43"/>
    </row>
    <row r="38" spans="1:11" s="42" customFormat="1" ht="30" customHeight="1">
      <c r="A38" s="26" t="s">
        <v>63</v>
      </c>
      <c r="B38" s="11">
        <v>2271722</v>
      </c>
      <c r="C38" s="37" t="s">
        <v>16</v>
      </c>
      <c r="D38" s="11">
        <v>8310</v>
      </c>
      <c r="E38" s="11">
        <v>8310</v>
      </c>
      <c r="F38" s="38">
        <v>44847</v>
      </c>
      <c r="G38" s="23">
        <v>1.92</v>
      </c>
      <c r="H38" s="11" t="s">
        <v>64</v>
      </c>
      <c r="K38" s="43"/>
    </row>
    <row r="39" spans="1:11" s="42" customFormat="1" ht="30" customHeight="1">
      <c r="A39" s="26" t="s">
        <v>65</v>
      </c>
      <c r="B39" s="11">
        <v>2271723</v>
      </c>
      <c r="C39" s="37" t="s">
        <v>16</v>
      </c>
      <c r="D39" s="11">
        <v>10000</v>
      </c>
      <c r="E39" s="11">
        <v>10000</v>
      </c>
      <c r="F39" s="38">
        <v>44847</v>
      </c>
      <c r="G39" s="23">
        <v>2.21</v>
      </c>
      <c r="H39" s="11" t="s">
        <v>55</v>
      </c>
      <c r="K39" s="43"/>
    </row>
    <row r="40" spans="1:11" s="42" customFormat="1" ht="30" customHeight="1">
      <c r="A40" s="26" t="s">
        <v>66</v>
      </c>
      <c r="B40" s="11">
        <v>2271724</v>
      </c>
      <c r="C40" s="37" t="s">
        <v>16</v>
      </c>
      <c r="D40" s="11">
        <v>1766</v>
      </c>
      <c r="E40" s="11">
        <v>1766</v>
      </c>
      <c r="F40" s="38">
        <v>44847</v>
      </c>
      <c r="G40" s="23">
        <v>2.41</v>
      </c>
      <c r="H40" s="11" t="s">
        <v>57</v>
      </c>
      <c r="K40" s="43"/>
    </row>
  </sheetData>
  <mergeCells count="2">
    <mergeCell ref="A1:H1"/>
    <mergeCell ref="G2:H2"/>
  </mergeCells>
  <phoneticPr fontId="2" type="noConversion"/>
  <printOptions horizontalCentered="1"/>
  <pageMargins left="0.75138888888888888" right="0.75138888888888888" top="0.74791666666666667" bottom="0.39305555555555555" header="0.39305555555555555" footer="0.15694444444444444"/>
  <pageSetup paperSize="9" scale="8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地方政府债券转贷情况表</vt:lpstr>
      <vt:lpstr>地方政府债券转贷情况表!Print_Area</vt:lpstr>
      <vt:lpstr>地方政府债券转贷情况表!Print_Titles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2023-07-28T09:07:55Z</dcterms:created>
  <dcterms:modified xsi:type="dcterms:W3CDTF">2023-08-28T08:56:14Z</dcterms:modified>
</cp:coreProperties>
</file>