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tabRatio="909" firstSheet="19" activeTab="21"/>
  </bookViews>
  <sheets>
    <sheet name="目录" sheetId="262" r:id="rId1"/>
    <sheet name="一般公共预算收入预算表" sheetId="190" r:id="rId2"/>
    <sheet name="一般公共预算支出预算表" sheetId="24" r:id="rId3"/>
    <sheet name="本级一般公共预算支出预算表" sheetId="60" r:id="rId4"/>
    <sheet name="本级基本支出预算表" sheetId="27" r:id="rId5"/>
    <sheet name="一般公共预算税收返还及转移支付表" sheetId="44" r:id="rId6"/>
    <sheet name="一般公共预算税收返还及转移支付表-2" sheetId="284" r:id="rId7"/>
    <sheet name="政府性基金收入预算表" sheetId="46" r:id="rId8"/>
    <sheet name="政府性基金支出预算表" sheetId="61" r:id="rId9"/>
    <sheet name="政府性基金预算转移支付表" sheetId="272" r:id="rId10"/>
    <sheet name="国有资本经营收入预算表" sheetId="269" r:id="rId11"/>
    <sheet name="国有资本经营支出预算表" sheetId="270" r:id="rId12"/>
    <sheet name="国有资本经营预算转移支付表" sheetId="273" r:id="rId13"/>
    <sheet name="社会保险基金收入预算表" sheetId="265" r:id="rId14"/>
    <sheet name="社会保险基金支出预算表" sheetId="266" r:id="rId15"/>
    <sheet name="城乡居民基本养老保险基金收支预算表" sheetId="277" r:id="rId16"/>
    <sheet name="机关事业单位基本养老保险基金收支预算表" sheetId="278" r:id="rId17"/>
    <sheet name="职工基本医疗保险(含生育保险)基金收支预算表" sheetId="279" r:id="rId18"/>
    <sheet name="城乡居民基本医疗保险基金收支预算表" sheetId="280" r:id="rId19"/>
    <sheet name="工伤保险基金收支预算表" sheetId="281" r:id="rId20"/>
    <sheet name="失业保险基金收支预算表" sheetId="282" r:id="rId21"/>
    <sheet name="政府一般债务限额和余额情况表" sheetId="212" r:id="rId22"/>
    <sheet name="政府专项债务限额和余额情况表" sheetId="274" r:id="rId23"/>
    <sheet name="地方政府债券发行及还本付息情况表" sheetId="275" r:id="rId24"/>
    <sheet name="新增政府债券使用安排表" sheetId="283" r:id="rId25"/>
    <sheet name="“三公”经费预算支出表" sheetId="285" r:id="rId26"/>
    <sheet name="专项转移支付分地区、分项目公开表" sheetId="286" r:id="rId27"/>
  </sheets>
  <definedNames>
    <definedName name="_xlnm._FilterDatabase" localSheetId="3" hidden="1">本级一般公共预算支出预算表!$A$3:$D$1170</definedName>
    <definedName name="_xlnm._FilterDatabase" localSheetId="7" hidden="1">政府性基金收入预算表!$A$3:$B$44</definedName>
    <definedName name="_xlnm._FilterDatabase" localSheetId="8" hidden="1">政府性基金支出预算表!$A$3:$C$250</definedName>
    <definedName name="_xlnm._FilterDatabase" localSheetId="21" hidden="1">政府一般债务限额和余额情况表!$A$3:$C$13</definedName>
    <definedName name="_xlnm._FilterDatabase" localSheetId="22" hidden="1">政府专项债务限额和余额情况表!$A$3:$C$13</definedName>
    <definedName name="_xlnm._FilterDatabase" localSheetId="12" hidden="1">国有资本经营预算转移支付表!$A$2:$J$10</definedName>
    <definedName name="_xlnm._FilterDatabase" localSheetId="9" hidden="1">政府性基金预算转移支付表!$A$2:$J$4</definedName>
    <definedName name="_Order1" hidden="1">255</definedName>
    <definedName name="_Order2" hidden="1">255</definedName>
    <definedName name="Database" localSheetId="3" hidden="1">#REF!</definedName>
    <definedName name="Database" localSheetId="1" hidden="1">#REF!</definedName>
    <definedName name="Database" localSheetId="5" hidden="1">#REF!</definedName>
    <definedName name="Database" localSheetId="7" hidden="1">#REF!</definedName>
    <definedName name="Database" localSheetId="8" hidden="1">#REF!</definedName>
    <definedName name="Database" hidden="1">#REF!</definedName>
  </definedNames>
  <calcPr calcId="144525"/>
</workbook>
</file>

<file path=xl/sharedStrings.xml><?xml version="1.0" encoding="utf-8"?>
<sst xmlns="http://schemas.openxmlformats.org/spreadsheetml/2006/main" count="2285" uniqueCount="1777">
  <si>
    <t>目    录</t>
  </si>
  <si>
    <t>一般公共预算收入预算表</t>
  </si>
  <si>
    <t>一般公共预算支出预算表</t>
  </si>
  <si>
    <t>本级一般公共预算支出预算表</t>
  </si>
  <si>
    <t>本级基本支出预算表</t>
  </si>
  <si>
    <t>一般公共预算税收返还及转移支付表</t>
  </si>
  <si>
    <t>政府性基金收入预算表</t>
  </si>
  <si>
    <t>政府性基金支出预算表</t>
  </si>
  <si>
    <t>政府性基金预算转移支付表</t>
  </si>
  <si>
    <t>国有资本经营收入预算表</t>
  </si>
  <si>
    <t>国有资本经营支出预算表</t>
  </si>
  <si>
    <t>国有资本经营预算转移支付表</t>
  </si>
  <si>
    <t>社会保险基金收入预算表</t>
  </si>
  <si>
    <t>社会保险基金支出预算表</t>
  </si>
  <si>
    <t>城乡居民基本养老保险基金收支预算表</t>
  </si>
  <si>
    <t>机关事业单位基本养老保险基金收支预算表</t>
  </si>
  <si>
    <t>职工基本医疗保险(含生育保险)基金收支预算表</t>
  </si>
  <si>
    <t>城乡居民基本医疗保险基金收支预算表</t>
  </si>
  <si>
    <t>工伤保险基金收支预算表</t>
  </si>
  <si>
    <t>失业保险基金收支预算表</t>
  </si>
  <si>
    <t>政府一般债务限额和余额情况表</t>
  </si>
  <si>
    <t>政府专项债务限额和余额情况表</t>
  </si>
  <si>
    <t>地方政府债券发行及还本付息情况表</t>
  </si>
  <si>
    <t>新增政府债券使用安排表</t>
  </si>
  <si>
    <t>三公经费预算支出表</t>
  </si>
  <si>
    <t>专项转移支付分地区、分项目公开表</t>
  </si>
  <si>
    <t>单位：万元</t>
  </si>
  <si>
    <t>项        目</t>
  </si>
  <si>
    <t>预算数</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</si>
  <si>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</si>
  <si>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</si>
  <si>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</si>
  <si>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</si>
  <si>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</si>
  <si>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</si>
  <si>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</si>
  <si>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</si>
  <si>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</si>
  <si>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</si>
  <si>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</si>
  <si>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</si>
  <si>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</si>
  <si>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</si>
  <si>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</si>
  <si>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</si>
  <si>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</si>
  <si>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</si>
  <si>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</si>
  <si>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</si>
  <si>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</si>
  <si>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</si>
  <si>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</si>
  <si>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</si>
  <si>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</si>
  <si>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</si>
  <si>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
  </si>
  <si>
    <t>收    入    合    计</t>
  </si>
  <si>
    <t>项     目</t>
  </si>
  <si>
    <t xml:space="preserve">一、一般公共预算支出 </t>
  </si>
  <si>
    <t xml:space="preserve">二、转移性支出 </t>
  </si>
  <si>
    <t xml:space="preserve">  （一）返还性支出</t>
  </si>
  <si>
    <t xml:space="preserve">      所得税基数返还支出</t>
  </si>
  <si>
    <t xml:space="preserve">      成品油税费改革税收返还支出</t>
  </si>
  <si>
    <t xml:space="preserve">      增值税税收返还支出</t>
  </si>
  <si>
    <t xml:space="preserve">      消费税税收返还支出</t>
  </si>
  <si>
    <t xml:space="preserve">      增值税“五五分享”税收返还支出</t>
  </si>
  <si>
    <t xml:space="preserve">      其他返还性支出</t>
  </si>
  <si>
    <t xml:space="preserve">  （二）一般性转移支付</t>
  </si>
  <si>
    <t xml:space="preserve">      体制补助支出</t>
  </si>
  <si>
    <t xml:space="preserve">      均衡性转移支付支出</t>
  </si>
  <si>
    <t xml:space="preserve">      县级基本财力保障机制奖补资金支出</t>
  </si>
  <si>
    <t xml:space="preserve">      结算补助支出</t>
  </si>
  <si>
    <t xml:space="preserve">      资源枯竭型城市转移支付补助支出</t>
  </si>
  <si>
    <t xml:space="preserve">      企业事业单位划转补助支出</t>
  </si>
  <si>
    <t xml:space="preserve">      产粮（油）大县奖励资金支出</t>
  </si>
  <si>
    <t xml:space="preserve">      重点生态功能区转移支付</t>
  </si>
  <si>
    <t xml:space="preserve">      固定数额补助支出</t>
  </si>
  <si>
    <t xml:space="preserve">      革命老区转移支付支出</t>
  </si>
  <si>
    <t xml:space="preserve">      民族地区转移支付支出</t>
  </si>
  <si>
    <t xml:space="preserve">      边境地区转移支付支出</t>
  </si>
  <si>
    <t xml:space="preserve">      欠发达地区转移支付支出</t>
  </si>
  <si>
    <t xml:space="preserve">      一般公共服务共同财政事权转移支付支出</t>
  </si>
  <si>
    <t xml:space="preserve">      外交共同财政事权转移支付支出</t>
  </si>
  <si>
    <t xml:space="preserve">      国防共同财政事权转移支付支出</t>
  </si>
  <si>
    <t xml:space="preserve">      公共安全共同财政事权转移支付支出</t>
  </si>
  <si>
    <t xml:space="preserve">      教育共同财政事权转移支付支出</t>
  </si>
  <si>
    <t xml:space="preserve">      科学技术共同财政事权转移支付支出</t>
  </si>
  <si>
    <t xml:space="preserve">       文化旅游体育与传媒共同财政事权转移支付支出</t>
  </si>
  <si>
    <t xml:space="preserve">      社会保障和就业共同财政事权转移支付支出</t>
  </si>
  <si>
    <t xml:space="preserve">      医疗卫生共同财政事权转移支付支出</t>
  </si>
  <si>
    <t xml:space="preserve">      节能环保共同财政事权转移支付支出</t>
  </si>
  <si>
    <t xml:space="preserve">      城乡社区共同财政事权转移支付支出</t>
  </si>
  <si>
    <t xml:space="preserve">      农林水共同财政事权转移支付支出</t>
  </si>
  <si>
    <t xml:space="preserve">      交通运输共同财政事权转移支付支出</t>
  </si>
  <si>
    <t xml:space="preserve">       资源勘探工业信息等共同财政事权转移支付支出</t>
  </si>
  <si>
    <t xml:space="preserve">      商业服务业等共同财政事权转移支付支出</t>
  </si>
  <si>
    <t xml:space="preserve">      金融共同财政事权转移支付支出</t>
  </si>
  <si>
    <t xml:space="preserve">       自然资源海洋气象等共同财政事权转移支付支出</t>
  </si>
  <si>
    <t xml:space="preserve">      住房保障共同财政事权转移支付支出</t>
  </si>
  <si>
    <t xml:space="preserve">      粮油物资储备共同财政事权转移支付支出</t>
  </si>
  <si>
    <t xml:space="preserve">       灾害防治及应急管理共同财政事权转移支付支出</t>
  </si>
  <si>
    <t xml:space="preserve">      其他共同财政事权转移支付支出</t>
  </si>
  <si>
    <t xml:space="preserve">      增值税留抵退税转移支付支出</t>
  </si>
  <si>
    <t xml:space="preserve">      其他退税减税降费转移支付支出</t>
  </si>
  <si>
    <t xml:space="preserve">      补充县区财力转移支付支出</t>
  </si>
  <si>
    <t xml:space="preserve">      其他一般性转移支付支出</t>
  </si>
  <si>
    <t xml:space="preserve">  （三）专项转移支付</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</si>
  <si>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</si>
  <si>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</si>
  <si>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</si>
  <si>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</si>
  <si>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</si>
  <si>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</si>
  <si>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</si>
  <si>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</si>
  <si>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</si>
  <si>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</si>
  <si>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</si>
  <si>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</si>
  <si>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</si>
  <si>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</si>
  <si>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</si>
  <si>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</si>
  <si>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</si>
  <si>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</si>
  <si>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</si>
  <si>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</si>
  <si>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其他支出</t>
  </si>
  <si>
    <t>科目编码</t>
  </si>
  <si>
    <t>比2021年
年初预算数增长+-%</t>
  </si>
  <si>
    <t>本级一般公共预算支出</t>
  </si>
  <si>
    <t xml:space="preserve">  （一）一般公共服务支出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</si>
  <si>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</si>
  <si>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</si>
  <si>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</si>
  <si>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</si>
  <si>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</si>
  <si>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</si>
  <si>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</si>
  <si>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</si>
  <si>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</si>
  <si>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</si>
  <si>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</si>
  <si>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</si>
  <si>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</si>
  <si>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</si>
  <si>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</si>
  <si>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</si>
  <si>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</si>
  <si>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</si>
  <si>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</si>
  <si>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</si>
  <si>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</si>
  <si>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</si>
  <si>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</si>
  <si>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</si>
  <si>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</si>
  <si>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</si>
  <si>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</si>
  <si>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</si>
  <si>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</si>
  <si>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</si>
  <si>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</si>
  <si>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</si>
  <si>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</si>
  <si>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</si>
  <si>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</si>
  <si>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</si>
  <si>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</si>
  <si>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</si>
  <si>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</si>
  <si>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</si>
  <si>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</si>
  <si>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</si>
  <si>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</si>
  <si>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</si>
  <si>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</si>
  <si>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</si>
  <si>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</si>
  <si>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</si>
  <si>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</si>
  <si>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</si>
  <si>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</si>
  <si>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</si>
  <si>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</si>
  <si>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</si>
  <si>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</si>
  <si>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</si>
  <si>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</si>
  <si>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</si>
  <si>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</si>
  <si>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</si>
  <si>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</si>
  <si>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</si>
  <si>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</si>
  <si>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</si>
  <si>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</si>
  <si>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</si>
  <si>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</si>
  <si>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</si>
  <si>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</si>
  <si>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</si>
  <si>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</si>
  <si>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</si>
  <si>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</si>
  <si>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</si>
  <si>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</si>
  <si>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</si>
  <si>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</si>
  <si>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</si>
  <si>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</si>
  <si>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</si>
  <si>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</si>
  <si>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</si>
  <si>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</si>
  <si>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</si>
  <si>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</si>
  <si>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</si>
  <si>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</si>
  <si>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</si>
  <si>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</si>
  <si>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</si>
  <si>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</si>
  <si>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</si>
  <si>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</si>
  <si>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</si>
  <si>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</si>
  <si>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</si>
  <si>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</si>
  <si>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</si>
  <si>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</si>
  <si>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</si>
  <si>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</si>
  <si>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</si>
  <si>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</si>
  <si>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</si>
  <si>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</si>
  <si>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</si>
  <si>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</si>
  <si>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</si>
  <si>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</si>
  <si>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</si>
  <si>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</si>
  <si>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</si>
  <si>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</si>
  <si>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</si>
  <si>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</si>
  <si>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</si>
  <si>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</si>
  <si>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</si>
  <si>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</si>
  <si>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</si>
  <si>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</si>
  <si>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</si>
  <si>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</si>
  <si>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</si>
  <si>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</si>
  <si>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</si>
  <si>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</si>
  <si>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</si>
  <si>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（二）公共安全支出</t>
  </si>
  <si>
    <t>其中：公安</t>
  </si>
  <si>
    <t xml:space="preserve">      检察</t>
  </si>
  <si>
    <t xml:space="preserve">      法院</t>
  </si>
  <si>
    <t xml:space="preserve">      司法</t>
  </si>
  <si>
    <t xml:space="preserve">  （三）教育支出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</si>
  <si>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</si>
  <si>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</si>
  <si>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</si>
  <si>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</si>
  <si>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</si>
  <si>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</si>
  <si>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</si>
  <si>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</si>
  <si>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</si>
  <si>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</si>
  <si>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</si>
  <si>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</si>
  <si>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</si>
  <si>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</si>
  <si>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</si>
  <si>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</si>
  <si>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</si>
  <si>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</si>
  <si>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</si>
  <si>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</si>
  <si>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</si>
  <si>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</si>
  <si>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</si>
  <si>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</si>
  <si>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</si>
  <si>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</si>
  <si>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</si>
  <si>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</si>
  <si>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</si>
  <si>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</si>
  <si>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</si>
  <si>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</si>
  <si>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</si>
  <si>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</si>
  <si>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</si>
  <si>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</si>
  <si>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</si>
  <si>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</si>
  <si>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</si>
  <si>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</si>
  <si>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</si>
  <si>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</si>
  <si>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</si>
  <si>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</si>
  <si>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</si>
  <si>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</si>
  <si>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</si>
  <si>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</si>
  <si>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（四）科学技术支出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</si>
  <si>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</si>
  <si>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</si>
  <si>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</si>
  <si>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</si>
  <si>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</si>
  <si>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</si>
  <si>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</si>
  <si>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</si>
  <si>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</si>
  <si>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</si>
  <si>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</si>
  <si>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</si>
  <si>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</si>
  <si>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</si>
  <si>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</si>
  <si>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</si>
  <si>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</si>
  <si>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</si>
  <si>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</si>
  <si>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</si>
  <si>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</si>
  <si>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</si>
  <si>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</si>
  <si>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</si>
  <si>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</si>
  <si>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</si>
  <si>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</si>
  <si>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</si>
  <si>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</si>
  <si>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</si>
  <si>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</si>
  <si>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</si>
  <si>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</si>
  <si>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</si>
  <si>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</si>
  <si>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</si>
  <si>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</si>
  <si>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</si>
  <si>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</si>
  <si>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</si>
  <si>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</si>
  <si>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</si>
  <si>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</si>
  <si>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</si>
  <si>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</si>
  <si>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</si>
  <si>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</si>
  <si>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</si>
  <si>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（五）文化旅游体育与传媒支出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</si>
  <si>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</si>
  <si>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</si>
  <si>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</si>
  <si>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</si>
  <si>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</si>
  <si>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</si>
  <si>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</si>
  <si>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</si>
  <si>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</si>
  <si>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</si>
  <si>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</si>
  <si>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</si>
  <si>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</si>
  <si>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</si>
  <si>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</si>
  <si>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</si>
  <si>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</si>
  <si>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</si>
  <si>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</si>
  <si>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</si>
  <si>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</si>
  <si>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</si>
  <si>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</si>
  <si>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</si>
  <si>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</si>
  <si>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</si>
  <si>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</si>
  <si>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</si>
  <si>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</si>
  <si>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</si>
  <si>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</si>
  <si>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</si>
  <si>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</si>
  <si>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</si>
  <si>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</si>
  <si>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</si>
  <si>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</si>
  <si>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</si>
  <si>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</si>
  <si>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</si>
  <si>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</si>
  <si>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（六）社会保障和就业支出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</si>
  <si>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</si>
  <si>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</si>
  <si>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</si>
  <si>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</si>
  <si>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</si>
  <si>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</si>
  <si>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</si>
  <si>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</si>
  <si>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</si>
  <si>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</si>
  <si>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</si>
  <si>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</si>
  <si>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</si>
  <si>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</si>
  <si>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</si>
  <si>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</si>
  <si>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</si>
  <si>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</si>
  <si>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</si>
  <si>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</si>
  <si>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</si>
  <si>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</si>
  <si>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</si>
  <si>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</si>
  <si>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</si>
  <si>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</si>
  <si>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</si>
  <si>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</si>
  <si>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</si>
  <si>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</si>
  <si>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</si>
  <si>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</si>
  <si>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</si>
  <si>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</si>
  <si>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</si>
  <si>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</si>
  <si>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</si>
  <si>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</si>
  <si>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</si>
  <si>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</si>
  <si>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</si>
  <si>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</si>
  <si>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</si>
  <si>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</si>
  <si>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</si>
  <si>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</si>
  <si>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</si>
  <si>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</si>
  <si>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</si>
  <si>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</si>
  <si>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</si>
  <si>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</si>
  <si>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</si>
  <si>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</si>
  <si>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</si>
  <si>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</si>
  <si>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</si>
  <si>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</si>
  <si>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</si>
  <si>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</si>
  <si>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</si>
  <si>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</si>
  <si>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</si>
  <si>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</si>
  <si>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</si>
  <si>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</si>
  <si>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</si>
  <si>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</si>
  <si>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</si>
  <si>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</si>
  <si>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</si>
  <si>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</si>
  <si>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</si>
  <si>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</si>
  <si>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</si>
  <si>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</si>
  <si>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</si>
  <si>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</si>
  <si>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</si>
  <si>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</si>
  <si>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</si>
  <si>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</si>
  <si>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</si>
  <si>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</si>
  <si>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</si>
  <si>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</si>
  <si>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</si>
  <si>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</si>
  <si>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</si>
  <si>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</si>
  <si>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</si>
  <si>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</si>
  <si>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</si>
  <si>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</si>
  <si>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</si>
  <si>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</si>
  <si>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</si>
  <si>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</si>
  <si>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</si>
  <si>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</si>
  <si>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</si>
  <si>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</si>
  <si>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</si>
  <si>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</si>
  <si>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</si>
  <si>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</si>
  <si>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</si>
  <si>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</si>
  <si>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（七）卫生健康支出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</si>
  <si>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</si>
  <si>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</si>
  <si>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</si>
  <si>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</si>
  <si>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</si>
  <si>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</si>
  <si>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</si>
  <si>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</si>
  <si>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</si>
  <si>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</si>
  <si>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</si>
  <si>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</si>
  <si>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</si>
  <si>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</si>
  <si>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</si>
  <si>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</si>
  <si>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</si>
  <si>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</si>
  <si>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</si>
  <si>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</si>
  <si>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</si>
  <si>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</si>
  <si>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</si>
  <si>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</si>
  <si>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</si>
  <si>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</si>
  <si>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</si>
  <si>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</si>
  <si>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</si>
  <si>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</si>
  <si>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</si>
  <si>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</si>
  <si>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</si>
  <si>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</si>
  <si>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</si>
  <si>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</si>
  <si>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</si>
  <si>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</si>
  <si>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</si>
  <si>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</si>
  <si>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</si>
  <si>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</si>
  <si>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</si>
  <si>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</si>
  <si>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</si>
  <si>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</si>
  <si>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</si>
  <si>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</si>
  <si>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</si>
  <si>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</si>
  <si>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</si>
  <si>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</si>
  <si>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</si>
  <si>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</si>
  <si>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</si>
  <si>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</si>
  <si>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</si>
  <si>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</si>
  <si>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</si>
  <si>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</si>
  <si>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</si>
  <si>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</si>
  <si>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</si>
  <si>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</si>
  <si>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（八）节能环保支出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</si>
  <si>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</si>
  <si>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</si>
  <si>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</si>
  <si>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</si>
  <si>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</si>
  <si>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</si>
  <si>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</si>
  <si>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</si>
  <si>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</si>
  <si>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</si>
  <si>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</si>
  <si>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</si>
  <si>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</si>
  <si>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</si>
  <si>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</si>
  <si>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</si>
  <si>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</si>
  <si>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</si>
  <si>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</si>
  <si>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</si>
  <si>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</si>
  <si>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</si>
  <si>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</si>
  <si>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</si>
  <si>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</si>
  <si>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</si>
  <si>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</si>
  <si>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</si>
  <si>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</si>
  <si>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</si>
  <si>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</si>
  <si>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</si>
  <si>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</si>
  <si>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</si>
  <si>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</si>
  <si>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</si>
  <si>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</si>
  <si>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</si>
  <si>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</si>
  <si>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</si>
  <si>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</si>
  <si>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</si>
  <si>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</si>
  <si>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</si>
  <si>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</si>
  <si>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</si>
  <si>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</si>
  <si>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</si>
  <si>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</si>
  <si>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</si>
  <si>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</si>
  <si>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</si>
  <si>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</si>
  <si>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</si>
  <si>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</si>
  <si>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</si>
  <si>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</si>
  <si>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</si>
  <si>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</si>
  <si>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</si>
  <si>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</si>
  <si>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</si>
  <si>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</si>
  <si>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</si>
  <si>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</si>
  <si>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</si>
  <si>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t>
  </si>
  <si>
    <t xml:space="preserve">       其他节能环保支出</t>
  </si>
  <si>
    <t xml:space="preserve">  （九）城乡社区支出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</si>
  <si>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</si>
  <si>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</si>
  <si>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</si>
  <si>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</si>
  <si>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</si>
  <si>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</si>
  <si>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</si>
  <si>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</si>
  <si>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</si>
  <si>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</si>
  <si>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</si>
  <si>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</si>
  <si>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</si>
  <si>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</si>
  <si>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</si>
  <si>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</si>
  <si>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</si>
  <si>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</si>
  <si>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</si>
  <si>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（十）农林水支出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</si>
  <si>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</si>
  <si>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</si>
  <si>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</si>
  <si>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</si>
  <si>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</si>
  <si>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</si>
  <si>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</si>
  <si>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</si>
  <si>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</si>
  <si>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</si>
  <si>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</si>
  <si>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</si>
  <si>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</si>
  <si>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</si>
  <si>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</si>
  <si>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</si>
  <si>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</si>
  <si>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</si>
  <si>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</si>
  <si>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</si>
  <si>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</si>
  <si>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</si>
  <si>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</si>
  <si>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</si>
  <si>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</si>
  <si>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</si>
  <si>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</si>
  <si>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</si>
  <si>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</si>
  <si>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</si>
  <si>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</si>
  <si>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</si>
  <si>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</si>
  <si>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</si>
  <si>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</si>
  <si>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</si>
  <si>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</si>
  <si>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</si>
  <si>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</si>
  <si>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</si>
  <si>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</si>
  <si>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</si>
  <si>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</si>
  <si>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</si>
  <si>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</si>
  <si>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</si>
  <si>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</si>
  <si>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</si>
  <si>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</si>
  <si>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</si>
  <si>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</si>
  <si>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</si>
  <si>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</si>
  <si>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</si>
  <si>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</si>
  <si>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</si>
  <si>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</si>
  <si>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</si>
  <si>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</si>
  <si>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</si>
  <si>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农村供水</t>
  </si>
  <si>
    <t xml:space="preserve">       南水北调工程建设</t>
  </si>
  <si>
    <t xml:space="preserve">       南水北调工程管理</t>
  </si>
  <si>
    <t xml:space="preserve">       其他水利支出</t>
  </si>
  <si>
    <t xml:space="preserve">     巩固脱贫攻坚成果衔接乡村振兴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</si>
  <si>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</si>
  <si>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</si>
  <si>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</si>
  <si>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</si>
  <si>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</si>
  <si>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其他巩固脱贫攻坚成果衔接乡村振兴支出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</si>
  <si>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</si>
  <si>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</si>
  <si>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</si>
  <si>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</si>
  <si>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</si>
  <si>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</si>
  <si>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</si>
  <si>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</si>
  <si>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</si>
  <si>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</si>
  <si>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</si>
  <si>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</si>
  <si>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</si>
  <si>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</si>
  <si>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</si>
  <si>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</si>
  <si>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</si>
  <si>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</si>
  <si>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</si>
  <si>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（十一）交通运输支出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</si>
  <si>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</si>
  <si>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</si>
  <si>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</si>
  <si>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</si>
  <si>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</si>
  <si>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</si>
  <si>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</si>
  <si>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</si>
  <si>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</si>
  <si>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</si>
  <si>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</si>
  <si>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</si>
  <si>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</si>
  <si>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</si>
  <si>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</si>
  <si>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</si>
  <si>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</si>
  <si>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</si>
  <si>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</si>
  <si>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</si>
  <si>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</si>
  <si>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</si>
  <si>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</si>
  <si>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</si>
  <si>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</si>
  <si>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</si>
  <si>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</si>
  <si>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</si>
  <si>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</si>
  <si>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</si>
  <si>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</si>
  <si>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</si>
  <si>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</si>
  <si>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</si>
  <si>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</si>
  <si>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</si>
  <si>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</si>
  <si>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</si>
  <si>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</si>
  <si>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</si>
  <si>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</si>
  <si>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</si>
  <si>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</si>
  <si>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</si>
  <si>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（十二）资源勘探工业信息等支出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</si>
  <si>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</si>
  <si>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</si>
  <si>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</si>
  <si>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</si>
  <si>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</si>
  <si>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</si>
  <si>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</si>
  <si>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</si>
  <si>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</si>
  <si>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</si>
  <si>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</si>
  <si>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</si>
  <si>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</si>
  <si>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</si>
  <si>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</si>
  <si>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</si>
  <si>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</si>
  <si>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</si>
  <si>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</si>
  <si>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</si>
  <si>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</si>
  <si>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</si>
  <si>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</si>
  <si>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</si>
  <si>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</si>
  <si>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</si>
  <si>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</si>
  <si>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</si>
  <si>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</si>
  <si>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</si>
  <si>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</si>
  <si>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</si>
  <si>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</si>
  <si>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</si>
  <si>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</si>
  <si>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</si>
  <si>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</si>
  <si>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</si>
  <si>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</si>
  <si>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</si>
  <si>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</si>
  <si>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</si>
  <si>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</si>
  <si>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</si>
  <si>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（十三）商业服务业等支出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</si>
  <si>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</si>
  <si>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</si>
  <si>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</si>
  <si>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</si>
  <si>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</si>
  <si>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</si>
  <si>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</si>
  <si>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</si>
  <si>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</si>
  <si>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</si>
  <si>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</si>
  <si>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</si>
  <si>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（十四）金融支出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</si>
  <si>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</si>
  <si>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</si>
  <si>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</si>
  <si>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</si>
  <si>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</si>
  <si>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</si>
  <si>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</si>
  <si>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</si>
  <si>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</si>
  <si>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</si>
  <si>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</si>
  <si>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</si>
  <si>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</si>
  <si>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</si>
  <si>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</si>
  <si>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</si>
  <si>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</si>
  <si>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</si>
  <si>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</si>
  <si>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</si>
  <si>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</si>
  <si>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</si>
  <si>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</si>
  <si>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</si>
  <si>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</si>
  <si>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 xml:space="preserve">  （十五）援助其他地区支出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</si>
  <si>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</si>
  <si>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</si>
  <si>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</si>
  <si>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</si>
  <si>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</si>
  <si>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</si>
  <si>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</si>
  <si>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</si>
  <si>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 xml:space="preserve">  （十六）自然资源海洋气象等支出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</si>
  <si>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</si>
  <si>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</si>
  <si>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</si>
  <si>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</si>
  <si>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</si>
  <si>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</si>
  <si>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</si>
  <si>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</si>
  <si>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</si>
  <si>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</si>
  <si>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</si>
  <si>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</si>
  <si>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</si>
  <si>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</si>
  <si>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</si>
  <si>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</si>
  <si>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</si>
  <si>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</si>
  <si>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</si>
  <si>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</si>
  <si>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</si>
  <si>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</si>
  <si>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</si>
  <si>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</si>
  <si>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</si>
  <si>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</si>
  <si>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</si>
  <si>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</si>
  <si>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</si>
  <si>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</si>
  <si>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</si>
  <si>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</si>
  <si>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</si>
  <si>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</si>
  <si>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</si>
  <si>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</si>
  <si>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</si>
  <si>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（十七）住房保障支出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</si>
  <si>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</si>
  <si>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</si>
  <si>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</si>
  <si>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</si>
  <si>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</si>
  <si>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</si>
  <si>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</si>
  <si>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</si>
  <si>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</si>
  <si>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</si>
  <si>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保障性租赁住房</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</si>
  <si>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</si>
  <si>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</si>
  <si>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</si>
  <si>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</si>
  <si>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</si>
  <si>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</si>
  <si>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</si>
  <si>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</si>
  <si>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</si>
  <si>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（十八）粮油物资储备支出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</si>
  <si>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</si>
  <si>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</si>
  <si>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</si>
  <si>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</si>
  <si>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</si>
  <si>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</si>
  <si>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</si>
  <si>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</si>
  <si>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</si>
  <si>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</si>
  <si>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</si>
  <si>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</si>
  <si>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</si>
  <si>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</si>
  <si>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</si>
  <si>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</si>
  <si>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</si>
  <si>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</si>
  <si>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</si>
  <si>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</si>
  <si>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</si>
  <si>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</si>
  <si>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</si>
  <si>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</si>
  <si>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</si>
  <si>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</si>
  <si>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</si>
  <si>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</si>
  <si>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</si>
  <si>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</si>
  <si>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</si>
  <si>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</si>
  <si>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</si>
  <si>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</si>
  <si>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</si>
  <si>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</si>
  <si>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</si>
  <si>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</si>
  <si>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</si>
  <si>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（十九）灾害防治及应急管理支出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</si>
  <si>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</si>
  <si>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</si>
  <si>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</si>
  <si>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</si>
  <si>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</si>
  <si>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</si>
  <si>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</si>
  <si>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</si>
  <si>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</si>
  <si>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</si>
  <si>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</si>
  <si>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</si>
  <si>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</si>
  <si>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</si>
  <si>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</si>
  <si>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</si>
  <si>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</si>
  <si>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</si>
  <si>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</si>
  <si>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</si>
  <si>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</si>
  <si>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</si>
  <si>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</si>
  <si>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</si>
  <si>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</si>
  <si>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</si>
  <si>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</si>
  <si>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</si>
  <si>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</si>
  <si>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</si>
  <si>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</si>
  <si>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</si>
  <si>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</si>
  <si>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</si>
  <si>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 xml:space="preserve">  （二十）预备费</t>
  </si>
  <si>
    <t xml:space="preserve">  （二十一）其他支出</t>
  </si>
  <si>
    <t xml:space="preserve">     年初预留</t>
  </si>
  <si>
    <t xml:space="preserve">       年初预留</t>
  </si>
  <si>
    <t xml:space="preserve">  （二十二）债务付息支出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</si>
  <si>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</si>
  <si>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</si>
  <si>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</si>
  <si>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</si>
  <si>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</si>
  <si>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（二十三）债务发行费用支出</t>
  </si>
  <si>
    <t xml:space="preserve">     地方政府一般债务发行费用支出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</si>
  <si>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</si>
  <si>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</si>
  <si>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</si>
  <si>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</si>
  <si>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</si>
  <si>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</si>
  <si>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</si>
  <si>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</si>
  <si>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</si>
  <si>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</si>
  <si>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</si>
  <si>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</si>
  <si>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</si>
  <si>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</si>
  <si>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</si>
  <si>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</si>
  <si>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</si>
  <si>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</si>
  <si>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</si>
  <si>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</si>
  <si>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</si>
  <si>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</si>
  <si>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</si>
  <si>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</si>
  <si>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</si>
  <si>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</si>
  <si>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</si>
  <si>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</si>
  <si>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</si>
  <si>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</si>
  <si>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</si>
  <si>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</si>
  <si>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</si>
  <si>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</si>
  <si>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</si>
  <si>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</si>
  <si>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</si>
  <si>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</si>
  <si>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</si>
  <si>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</si>
  <si>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</si>
  <si>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</si>
  <si>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</si>
  <si>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</si>
  <si>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</si>
  <si>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</si>
  <si>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</si>
  <si>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</si>
  <si>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 xml:space="preserve">  对机关事业单位职业年金的补助</t>
  </si>
  <si>
    <t>支    出    合    计</t>
  </si>
  <si>
    <t>对乡镇一般公共预算税收返还及转移支付表</t>
  </si>
  <si>
    <t>项目名称</t>
  </si>
  <si>
    <t>总额</t>
  </si>
  <si>
    <t>本级</t>
  </si>
  <si>
    <t>厉山</t>
  </si>
  <si>
    <t>高城</t>
  </si>
  <si>
    <t>殷店</t>
  </si>
  <si>
    <t>草店</t>
  </si>
  <si>
    <t>小林</t>
  </si>
  <si>
    <t>淮河</t>
  </si>
  <si>
    <t>万和</t>
  </si>
  <si>
    <t>吴山</t>
  </si>
  <si>
    <t>唐县</t>
  </si>
  <si>
    <t>尚市</t>
  </si>
  <si>
    <t>新街</t>
  </si>
  <si>
    <t>安居</t>
  </si>
  <si>
    <t>澴潭</t>
  </si>
  <si>
    <t>洪山</t>
  </si>
  <si>
    <t>三里岗</t>
  </si>
  <si>
    <t>柳林</t>
  </si>
  <si>
    <t>均川</t>
  </si>
  <si>
    <t>万福</t>
  </si>
  <si>
    <t>开发区</t>
  </si>
  <si>
    <t>太白顶</t>
  </si>
  <si>
    <t>转移性支出</t>
  </si>
  <si>
    <t>一、税收返还</t>
  </si>
  <si>
    <t>二、一般性转移支付</t>
  </si>
  <si>
    <t>三、专项转移支付支出</t>
  </si>
  <si>
    <t>　[201]一般公共服务支出</t>
  </si>
  <si>
    <t>　　[20101]人大事务</t>
  </si>
  <si>
    <t>　　[20102]政协事务</t>
  </si>
  <si>
    <t>　　[20106]财政事务</t>
  </si>
  <si>
    <t>　　[20111]纪检监察事务</t>
  </si>
  <si>
    <t>　　[20126]档案事务</t>
  </si>
  <si>
    <t>　　[20129]群众团体事务</t>
  </si>
  <si>
    <t>　　[20133]宣传事务</t>
  </si>
  <si>
    <t>　　[20138]市场监督管理事务</t>
  </si>
  <si>
    <t>　[203]国防支出</t>
  </si>
  <si>
    <t>　　[20306]国防动员</t>
  </si>
  <si>
    <t>　[205]教育支出</t>
  </si>
  <si>
    <r>
      <rPr>
        <sz val="10"/>
        <rFont val="宋体"/>
        <charset val="134"/>
      </rPr>
      <t>　　</t>
    </r>
    <r>
      <rPr>
        <sz val="11"/>
        <rFont val="Calibri"/>
        <charset val="0"/>
      </rPr>
      <t>[20502]</t>
    </r>
    <r>
      <rPr>
        <sz val="11"/>
        <rFont val="宋体"/>
        <charset val="0"/>
      </rPr>
      <t>普通教育</t>
    </r>
  </si>
  <si>
    <r>
      <rPr>
        <sz val="10"/>
        <rFont val="宋体"/>
        <charset val="134"/>
      </rPr>
      <t>　</t>
    </r>
    <r>
      <rPr>
        <sz val="11"/>
        <rFont val="Calibri"/>
        <charset val="0"/>
      </rPr>
      <t>[206]</t>
    </r>
    <r>
      <rPr>
        <sz val="11"/>
        <rFont val="宋体"/>
        <charset val="0"/>
      </rPr>
      <t>科学技术支出</t>
    </r>
  </si>
  <si>
    <r>
      <rPr>
        <sz val="10"/>
        <rFont val="宋体"/>
        <charset val="134"/>
      </rPr>
      <t>　　</t>
    </r>
    <r>
      <rPr>
        <sz val="11"/>
        <rFont val="Calibri"/>
        <charset val="0"/>
      </rPr>
      <t>[20609]</t>
    </r>
    <r>
      <rPr>
        <sz val="11"/>
        <rFont val="宋体"/>
        <charset val="0"/>
      </rPr>
      <t>科技重大项目</t>
    </r>
  </si>
  <si>
    <t>　[207]文化旅游体育与传媒支出</t>
  </si>
  <si>
    <t>　　[20701]文化和旅游</t>
  </si>
  <si>
    <t>　[208]社会保障和就业支出</t>
  </si>
  <si>
    <t>　　[20801]人力资源和社会保障管理事务</t>
  </si>
  <si>
    <t>　　[20810]社会福利</t>
  </si>
  <si>
    <t>　　[20825]其他生活救助</t>
  </si>
  <si>
    <t>　[210]卫生健康支出</t>
  </si>
  <si>
    <t>　　[21004]公共卫生</t>
  </si>
  <si>
    <t>　　[210]卫生健康支出</t>
  </si>
  <si>
    <t>　[211]节能环保支出</t>
  </si>
  <si>
    <t>　　[21103]污染防治</t>
  </si>
  <si>
    <t>　　[21104]自然生态保护</t>
  </si>
  <si>
    <t>　　[21105]天然林保护</t>
  </si>
  <si>
    <t>　　[21112]可再生能源</t>
  </si>
  <si>
    <t>　[212]城乡社区支出</t>
  </si>
  <si>
    <t>　　[21203]城乡社区公共设施</t>
  </si>
  <si>
    <t>　[213]农林水支出</t>
  </si>
  <si>
    <t>　　[21301]农业农村</t>
  </si>
  <si>
    <t>　　[21302]林业和草原</t>
  </si>
  <si>
    <t>　　[21303]水利</t>
  </si>
  <si>
    <t>　　[21305]扶贫</t>
  </si>
  <si>
    <t>　　[21307]农村综合改革</t>
  </si>
  <si>
    <t>　　[21308]普惠金融发展支出</t>
  </si>
  <si>
    <t>　　[21399]其他农林水支出</t>
  </si>
  <si>
    <t>　[215]资源勘探工业信息等支出</t>
  </si>
  <si>
    <t>　　[21502]制造业</t>
  </si>
  <si>
    <t>　　[21508]支持中小企业发展和管理支出</t>
  </si>
  <si>
    <t>　[216]商业服务业等支出</t>
  </si>
  <si>
    <t>　　[21602]商业流通事务</t>
  </si>
  <si>
    <t>　[220]自然资源海洋气象等支出</t>
  </si>
  <si>
    <t>　　[22001]自然资源事务</t>
  </si>
  <si>
    <t>　[222]粮油物资储备支出</t>
  </si>
  <si>
    <t>　　[22204]粮油储备</t>
  </si>
  <si>
    <t>　[224]灾害防治及应急管理支出</t>
  </si>
  <si>
    <t>　　[22401]应急管理事务</t>
  </si>
  <si>
    <t>　　[22406]自然灾害防治</t>
  </si>
  <si>
    <t>随县2022年一般公共预算税收返还和转移支付表</t>
  </si>
  <si>
    <t>项目</t>
  </si>
  <si>
    <t>金额</t>
  </si>
  <si>
    <t xml:space="preserve">  上级补助收入</t>
  </si>
  <si>
    <t xml:space="preserve">    返还性收入</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</si>
  <si>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</si>
  <si>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</si>
  <si>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</si>
  <si>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</si>
  <si>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</si>
  <si>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</si>
  <si>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</si>
  <si>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</si>
  <si>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</si>
  <si>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</si>
  <si>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</si>
  <si>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</si>
  <si>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</si>
  <si>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</si>
  <si>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</si>
  <si>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</si>
  <si>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</si>
  <si>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</si>
  <si>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</si>
  <si>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欠发达地区转移支付收入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</si>
  <si>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</si>
  <si>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</si>
  <si>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</si>
  <si>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</si>
  <si>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</si>
  <si>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</si>
  <si>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</si>
  <si>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</si>
  <si>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</si>
  <si>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</si>
  <si>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</si>
  <si>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</si>
  <si>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</si>
  <si>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资源勘探工业信息等共同财政事权转移支付收入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</si>
  <si>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</si>
  <si>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</si>
  <si>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</si>
  <si>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</si>
  <si>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</si>
  <si>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</si>
  <si>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</si>
  <si>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</si>
  <si>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</si>
  <si>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</si>
  <si>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</si>
  <si>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</si>
  <si>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</si>
  <si>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</si>
  <si>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</si>
  <si>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</si>
  <si>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</si>
  <si>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</si>
  <si>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</si>
  <si>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</si>
  <si>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</si>
  <si>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</si>
  <si>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</si>
  <si>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</si>
  <si>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</si>
  <si>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</si>
  <si>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</si>
  <si>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</si>
  <si>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</si>
  <si>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</si>
  <si>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一、农网还贷资金收入</t>
  </si>
  <si>
    <t>二、国家电影事业发展专项资金收入</t>
  </si>
  <si>
    <t>三、国有土地收益基金收入</t>
  </si>
  <si>
    <t>四、农业土地开发资金收入</t>
  </si>
  <si>
    <t>五、国有土地使用权出让收入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</si>
  <si>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</si>
  <si>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</si>
  <si>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</si>
  <si>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</si>
  <si>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</si>
  <si>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六、大中型水库库区基金收入</t>
  </si>
  <si>
    <t>七、彩票公益金收入</t>
  </si>
  <si>
    <t xml:space="preserve">      福利彩票公益金收入</t>
  </si>
  <si>
    <t>　  　体育彩票公益金收入</t>
  </si>
  <si>
    <t>八、城市基础设施配套费收入</t>
  </si>
  <si>
    <t>九、小型水库移民扶助基金收入</t>
  </si>
  <si>
    <t>十、国家重大水利工程建设基金收入</t>
  </si>
  <si>
    <t>十一、车辆通行费</t>
  </si>
  <si>
    <t>十二、污水处理费收入</t>
  </si>
  <si>
    <t>十三、彩票发行机构和彩票销售机构的业务费用</t>
  </si>
  <si>
    <t xml:space="preserve">      福利彩票销售机构的业务费用</t>
  </si>
  <si>
    <t xml:space="preserve">      体育彩票销售机构的业务费用</t>
  </si>
  <si>
    <t>十四、其他政府性基金收入</t>
  </si>
  <si>
    <t>十五、专项债券对应项目专项收入</t>
  </si>
  <si>
    <t>　</t>
  </si>
  <si>
    <t>收  入  合  计</t>
  </si>
  <si>
    <t>转移性收入</t>
  </si>
  <si>
    <t xml:space="preserve">    政府性基金转移支付收入</t>
  </si>
  <si>
    <t xml:space="preserve">    上解收入</t>
  </si>
  <si>
    <t xml:space="preserve">    上年结转收入</t>
  </si>
  <si>
    <t xml:space="preserve">    调入资金</t>
  </si>
  <si>
    <t xml:space="preserve">    债务转贷收入</t>
  </si>
  <si>
    <t>债务收入</t>
  </si>
  <si>
    <t xml:space="preserve">    地方政府债务收入</t>
  </si>
  <si>
    <t xml:space="preserve">    　专项债务收入</t>
  </si>
  <si>
    <t>收  入  总  计</t>
  </si>
  <si>
    <t>项      目</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</si>
  <si>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</si>
  <si>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</si>
  <si>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</si>
  <si>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</si>
  <si>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</si>
  <si>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</si>
  <si>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</si>
  <si>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</si>
  <si>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</si>
  <si>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</si>
  <si>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</si>
  <si>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</si>
  <si>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</si>
  <si>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</si>
  <si>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</si>
  <si>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</si>
  <si>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</si>
  <si>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</si>
  <si>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</si>
  <si>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</si>
  <si>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</si>
  <si>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</si>
  <si>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</si>
  <si>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</si>
  <si>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</si>
  <si>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</si>
  <si>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</si>
  <si>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</si>
  <si>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</si>
  <si>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</si>
  <si>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</si>
  <si>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</si>
  <si>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</si>
  <si>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</si>
  <si>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</si>
  <si>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</si>
  <si>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</si>
  <si>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</si>
  <si>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</si>
  <si>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</si>
  <si>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</si>
  <si>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</si>
  <si>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</si>
  <si>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</si>
  <si>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</si>
  <si>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</si>
  <si>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</si>
  <si>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</si>
  <si>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</si>
  <si>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农业生产发展支出</t>
  </si>
  <si>
    <t>农村社会事业支出</t>
  </si>
  <si>
    <t>农业农村生态环境支出</t>
  </si>
  <si>
    <t>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</si>
  <si>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</si>
  <si>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</si>
  <si>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</si>
  <si>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</si>
  <si>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</si>
  <si>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</si>
  <si>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</si>
  <si>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</si>
  <si>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</si>
  <si>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</si>
  <si>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</si>
  <si>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</si>
  <si>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</si>
  <si>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</si>
  <si>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</si>
  <si>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</si>
  <si>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</si>
  <si>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</si>
  <si>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</si>
  <si>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</si>
  <si>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</si>
  <si>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</si>
  <si>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</si>
  <si>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</si>
  <si>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</si>
  <si>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</si>
  <si>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</si>
  <si>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</si>
  <si>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</si>
  <si>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</si>
  <si>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</si>
  <si>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</si>
  <si>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</si>
  <si>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</si>
  <si>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</si>
  <si>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</si>
  <si>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</si>
  <si>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</si>
  <si>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</si>
  <si>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</si>
  <si>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</si>
  <si>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</si>
  <si>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</si>
  <si>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</si>
  <si>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</si>
  <si>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</si>
  <si>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</si>
  <si>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</si>
  <si>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</si>
  <si>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</si>
  <si>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</si>
  <si>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</si>
  <si>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</si>
  <si>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</si>
  <si>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</si>
  <si>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</si>
  <si>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</si>
  <si>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</si>
  <si>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</si>
  <si>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</si>
  <si>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</si>
  <si>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</si>
  <si>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</si>
  <si>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</si>
  <si>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</si>
  <si>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</si>
  <si>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</si>
  <si>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</si>
  <si>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</si>
  <si>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</si>
  <si>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</si>
  <si>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</si>
  <si>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</si>
  <si>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</si>
  <si>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</si>
  <si>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</si>
  <si>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</si>
  <si>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</si>
  <si>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</si>
  <si>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</si>
  <si>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</si>
  <si>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</si>
  <si>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</si>
  <si>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</si>
  <si>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</si>
  <si>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</si>
  <si>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</si>
  <si>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</si>
  <si>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</si>
  <si>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</si>
  <si>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</si>
  <si>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</si>
  <si>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</si>
  <si>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</si>
  <si>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</si>
  <si>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</si>
  <si>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</si>
  <si>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</si>
  <si>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</si>
  <si>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</si>
  <si>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</si>
  <si>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</si>
  <si>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</si>
  <si>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</si>
  <si>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</si>
  <si>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</si>
  <si>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九、债务付息支出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</si>
  <si>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</si>
  <si>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</si>
  <si>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</si>
  <si>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</si>
  <si>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</si>
  <si>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</si>
  <si>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</si>
  <si>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</si>
  <si>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</si>
  <si>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</si>
  <si>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</si>
  <si>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</si>
  <si>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</si>
  <si>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</si>
  <si>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</si>
  <si>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</si>
  <si>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</si>
  <si>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</si>
  <si>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</si>
  <si>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</si>
  <si>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</si>
  <si>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</si>
  <si>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</si>
  <si>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</si>
  <si>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</si>
  <si>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</si>
  <si>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</si>
  <si>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</si>
  <si>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</si>
  <si>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</si>
  <si>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</si>
  <si>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</si>
  <si>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</si>
  <si>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</si>
  <si>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</si>
  <si>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</si>
  <si>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</si>
  <si>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</si>
  <si>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</si>
  <si>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</si>
  <si>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</si>
  <si>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</si>
  <si>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</si>
  <si>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</si>
  <si>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</si>
  <si>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</si>
  <si>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</si>
  <si>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</si>
  <si>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</si>
  <si>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</si>
  <si>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</si>
  <si>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</si>
  <si>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支出合计</t>
  </si>
  <si>
    <t xml:space="preserve">  政府性基金补助支出</t>
  </si>
  <si>
    <t xml:space="preserve">  政府性基金上解支出</t>
  </si>
  <si>
    <t xml:space="preserve">  调出资金</t>
  </si>
  <si>
    <t xml:space="preserve">  年终结余（转）</t>
  </si>
  <si>
    <t xml:space="preserve">  地方政府专项债务还本支出</t>
  </si>
  <si>
    <t xml:space="preserve">  地方政府专项债务转贷支出</t>
  </si>
  <si>
    <t>支出总计</t>
  </si>
  <si>
    <t xml:space="preserve">    一、政府性基金转移收入</t>
  </si>
  <si>
    <t xml:space="preserve">        　政府性基金补助收入</t>
  </si>
  <si>
    <t>大中型水库移民后期扶持基金补助</t>
  </si>
  <si>
    <t>大中型水库移民培训资金</t>
  </si>
  <si>
    <t>小型水库移民扶助资金</t>
  </si>
  <si>
    <t>车辆通行费安排的补助</t>
  </si>
  <si>
    <t>基础设施建设和经济发展补助</t>
  </si>
  <si>
    <t>旅游发展基金</t>
  </si>
  <si>
    <t>彩票公益金补助</t>
  </si>
  <si>
    <t>红十字事业的彩票公益金补助</t>
  </si>
  <si>
    <t>残疾人事业的彩票公益金补助</t>
  </si>
  <si>
    <t>城乡医疗救助的彩票公益金补助</t>
  </si>
  <si>
    <t>体育专项补助收入</t>
  </si>
  <si>
    <t xml:space="preserve">        　政府性基金上解收入</t>
  </si>
  <si>
    <t xml:space="preserve">      抗疫特别国债转移收入</t>
  </si>
  <si>
    <t>项    目</t>
  </si>
  <si>
    <t>一、利润收入</t>
  </si>
  <si>
    <t>电力企业利润收入</t>
  </si>
  <si>
    <t>化工企业利润收入</t>
  </si>
  <si>
    <t>运输企业利润收入</t>
  </si>
  <si>
    <t>投资服务企业利润收入</t>
  </si>
  <si>
    <t>纺织轻工企业利润收入</t>
  </si>
  <si>
    <t>贸易企业利润收入</t>
  </si>
  <si>
    <t>建筑施工企业利润收入</t>
  </si>
  <si>
    <t>房地产企业利润收入</t>
  </si>
  <si>
    <t>农林牧渔企业利润收入</t>
  </si>
  <si>
    <t>教育文化广播企业利润收入</t>
  </si>
  <si>
    <t>科学研究企业利润收入</t>
  </si>
  <si>
    <t>机关社团所属企业利润收入</t>
  </si>
  <si>
    <t>金融企业利润收入</t>
  </si>
  <si>
    <t>其他国有资本经营预算企业利润收入</t>
  </si>
  <si>
    <t>二、股利、股息收入</t>
  </si>
  <si>
    <t>国有控股公司股利、股息收入</t>
  </si>
  <si>
    <t>国有参股公司股利、股息收入</t>
  </si>
  <si>
    <t>金融企业股利、股息收入</t>
  </si>
  <si>
    <t>其他国有资本经营预算企业股利、股息收入</t>
  </si>
  <si>
    <t>三、产权转让收入</t>
  </si>
  <si>
    <t>国有股权、股份转让收入</t>
  </si>
  <si>
    <t>国有独资企业产权转让收入</t>
  </si>
  <si>
    <t>金融企业产权转让收入</t>
  </si>
  <si>
    <t>其他国有资本经营预算企业产权转让收入</t>
  </si>
  <si>
    <t>四、清算收入</t>
  </si>
  <si>
    <t xml:space="preserve">    国有股权、股份清算收入</t>
  </si>
  <si>
    <r>
      <rPr>
        <b/>
        <sz val="10"/>
        <rFont val="宋体"/>
        <charset val="134"/>
      </rPr>
      <t xml:space="preserve">    </t>
    </r>
    <r>
      <rPr>
        <sz val="10"/>
        <rFont val="宋体"/>
        <charset val="134"/>
      </rPr>
      <t>国有独资企业清算收入</t>
    </r>
  </si>
  <si>
    <t xml:space="preserve">    其他国有资本经营预算企业清算收入</t>
  </si>
  <si>
    <t>五、其他国有资本经营收入</t>
  </si>
  <si>
    <t>本年收入合计</t>
  </si>
  <si>
    <t>国有资本经营预算转移支付收入</t>
  </si>
  <si>
    <t>国有资本经营预算上解收入</t>
  </si>
  <si>
    <t>国有资本经营预算上年结余收入</t>
  </si>
  <si>
    <t>收 入 总 计</t>
  </si>
  <si>
    <t>一、社会保障和就业支出</t>
  </si>
  <si>
    <t xml:space="preserve">    补充全国社会保障基金</t>
  </si>
  <si>
    <t xml:space="preserve">      国有资本经营预算补充社保基金支出</t>
  </si>
  <si>
    <t>二、国有资本经营预算支出</t>
  </si>
  <si>
    <t xml:space="preserve">    解决历史遗留问题及改革成本支出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</si>
  <si>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</si>
  <si>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</si>
  <si>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</si>
  <si>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</si>
  <si>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</si>
  <si>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</si>
  <si>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</si>
  <si>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</si>
  <si>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</si>
  <si>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</si>
  <si>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</si>
  <si>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</si>
  <si>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</si>
  <si>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</si>
  <si>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金融企业资本性支出</t>
  </si>
  <si>
    <t xml:space="preserve">    其他国有企业资本金注入</t>
  </si>
  <si>
    <t xml:space="preserve">    国有企业政策性补贴</t>
  </si>
  <si>
    <t xml:space="preserve">    国有企业政策性补贴 </t>
  </si>
  <si>
    <t xml:space="preserve">    其他国有资本经营预算支出</t>
  </si>
  <si>
    <t xml:space="preserve">    其他国有资本经营预算支出 </t>
  </si>
  <si>
    <t>本年支出合计</t>
  </si>
  <si>
    <t>国有资本经营预算转移支付支出</t>
  </si>
  <si>
    <t>国有资本经营预算上解支出</t>
  </si>
  <si>
    <t>国有资本经营预算调出资金</t>
  </si>
  <si>
    <t>国有资本经营预算年终结余</t>
  </si>
  <si>
    <t>支 出 总 计</t>
  </si>
  <si>
    <t>对乡镇国有资本经营预算转移支付表</t>
  </si>
  <si>
    <t>备注：2022年国有资本经营预算无转移支付安排。</t>
  </si>
  <si>
    <t>合计</t>
  </si>
  <si>
    <t>城乡居民基本
养老保险基金</t>
  </si>
  <si>
    <t>机关事业单位基
本养老保险基金</t>
  </si>
  <si>
    <t>职工基本医疗保险
(含生育保险)基金</t>
  </si>
  <si>
    <t>城乡居民基本
医疗保险基金</t>
  </si>
  <si>
    <t>工伤保险基金</t>
  </si>
  <si>
    <t>失业保险基金</t>
  </si>
  <si>
    <t>收入合计</t>
  </si>
  <si>
    <t xml:space="preserve">    其中:1.社会保险费收入</t>
  </si>
  <si>
    <t xml:space="preserve">         2.财政补贴收入</t>
  </si>
  <si>
    <t xml:space="preserve">         3.利息收入</t>
  </si>
  <si>
    <t xml:space="preserve">         4.委托投资收益</t>
  </si>
  <si>
    <t xml:space="preserve">         5.转移收入</t>
  </si>
  <si>
    <t xml:space="preserve">         6.其他收入</t>
  </si>
  <si>
    <t xml:space="preserve">    其中:1.社会保险待遇支出</t>
  </si>
  <si>
    <t xml:space="preserve">         2.转移支出</t>
  </si>
  <si>
    <t xml:space="preserve">         3.其他支出</t>
  </si>
  <si>
    <r>
      <rPr>
        <b/>
        <sz val="10"/>
        <color indexed="8"/>
        <rFont val="Times New Roman"/>
        <charset val="134"/>
      </rPr>
      <t>项</t>
    </r>
    <r>
      <rPr>
        <b/>
        <sz val="10"/>
        <color indexed="8"/>
        <rFont val="Times New Roman"/>
        <charset val="134"/>
      </rPr>
      <t xml:space="preserve">        </t>
    </r>
    <r>
      <rPr>
        <b/>
        <sz val="10"/>
        <color indexed="8"/>
        <rFont val="宋体"/>
        <charset val="134"/>
      </rPr>
      <t>目</t>
    </r>
  </si>
  <si>
    <t>一、个人缴费收入</t>
  </si>
  <si>
    <t>一、基础养老金支出</t>
  </si>
  <si>
    <r>
      <rPr>
        <sz val="10"/>
        <color indexed="8"/>
        <rFont val="Times New Roman"/>
        <charset val="134"/>
      </rPr>
      <t xml:space="preserve">    </t>
    </r>
    <r>
      <rPr>
        <sz val="10"/>
        <color indexed="8"/>
        <rFont val="宋体"/>
        <charset val="134"/>
      </rPr>
      <t>其中：财政为困难人员代缴收入</t>
    </r>
  </si>
  <si>
    <t>二、个人账户养老金支出</t>
  </si>
  <si>
    <t>二、财政补贴收入</t>
  </si>
  <si>
    <t>三、丧葬补助金支出</t>
  </si>
  <si>
    <r>
      <rPr>
        <sz val="10"/>
        <color indexed="8"/>
        <rFont val="Times New Roman"/>
        <charset val="134"/>
      </rPr>
      <t xml:space="preserve">    </t>
    </r>
    <r>
      <rPr>
        <sz val="10"/>
        <color indexed="8"/>
        <rFont val="宋体"/>
        <charset val="134"/>
      </rPr>
      <t>其中：财政对基础养老金的补贴</t>
    </r>
  </si>
  <si>
    <t>四、转移支出</t>
  </si>
  <si>
    <r>
      <rPr>
        <sz val="10"/>
        <color indexed="8"/>
        <rFont val="Times New Roman"/>
        <charset val="134"/>
      </rPr>
      <t xml:space="preserve">          </t>
    </r>
    <r>
      <rPr>
        <sz val="10"/>
        <color indexed="8"/>
        <rFont val="宋体"/>
        <charset val="134"/>
      </rPr>
      <t>财政对个人缴费的补贴</t>
    </r>
  </si>
  <si>
    <t>五、其他支出</t>
  </si>
  <si>
    <t>三、集体补助收入</t>
  </si>
  <si>
    <t>四、利息收入</t>
  </si>
  <si>
    <t>五、委托投资收益</t>
  </si>
  <si>
    <t>六、转移收入</t>
  </si>
  <si>
    <t>七、其他收入</t>
  </si>
  <si>
    <t>八、本年收入小计</t>
  </si>
  <si>
    <t>六、本年支出小计</t>
  </si>
  <si>
    <t>九、上级补助收入</t>
  </si>
  <si>
    <t>七、补助下级支出</t>
  </si>
  <si>
    <t>十、下级上解收入</t>
  </si>
  <si>
    <t>八、上解上级支出</t>
  </si>
  <si>
    <t>十一、本年收入合计</t>
  </si>
  <si>
    <t>九、本年支出合计</t>
  </si>
  <si>
    <t>十、本年收支结余</t>
  </si>
  <si>
    <t>十二、上年结余</t>
  </si>
  <si>
    <t>十一、年末滚存结余</t>
  </si>
  <si>
    <r>
      <rPr>
        <sz val="10"/>
        <color rgb="FF000000"/>
        <rFont val="宋体"/>
        <charset val="134"/>
      </rPr>
      <t>总</t>
    </r>
    <r>
      <rPr>
        <sz val="10"/>
        <color rgb="FF000000"/>
        <rFont val="Times New Roman"/>
        <charset val="134"/>
      </rPr>
      <t xml:space="preserve">        </t>
    </r>
    <r>
      <rPr>
        <sz val="10"/>
        <color rgb="FF000000"/>
        <rFont val="宋体"/>
        <charset val="134"/>
      </rPr>
      <t>计</t>
    </r>
  </si>
  <si>
    <r>
      <rPr>
        <sz val="10"/>
        <color indexed="8"/>
        <rFont val="Times New Roman"/>
        <charset val="134"/>
      </rPr>
      <t>总</t>
    </r>
    <r>
      <rPr>
        <sz val="10"/>
        <color indexed="8"/>
        <rFont val="Times New Roman"/>
        <charset val="134"/>
      </rPr>
      <t xml:space="preserve">        </t>
    </r>
    <r>
      <rPr>
        <sz val="10"/>
        <color indexed="8"/>
        <rFont val="宋体"/>
        <charset val="134"/>
      </rPr>
      <t>计</t>
    </r>
  </si>
  <si>
    <t>一、基本养老保险费收入</t>
  </si>
  <si>
    <t>一、基本养老金支出</t>
  </si>
  <si>
    <r>
      <rPr>
        <sz val="10"/>
        <color indexed="8"/>
        <rFont val="Times New Roman"/>
        <charset val="134"/>
      </rPr>
      <t xml:space="preserve">    </t>
    </r>
    <r>
      <rPr>
        <sz val="10"/>
        <color indexed="8"/>
        <rFont val="宋体"/>
        <charset val="134"/>
      </rPr>
      <t>其中：当期征缴收入</t>
    </r>
  </si>
  <si>
    <t>二、转移支出</t>
  </si>
  <si>
    <t>三、其他支出</t>
  </si>
  <si>
    <r>
      <rPr>
        <sz val="10"/>
        <color indexed="8"/>
        <rFont val="Times New Roman"/>
        <charset val="134"/>
      </rPr>
      <t xml:space="preserve">    </t>
    </r>
    <r>
      <rPr>
        <sz val="10"/>
        <color indexed="8"/>
        <rFont val="宋体"/>
        <charset val="134"/>
      </rPr>
      <t>其中：地方财政补贴</t>
    </r>
  </si>
  <si>
    <t>三、利息收入</t>
  </si>
  <si>
    <t>四、转移收入</t>
  </si>
  <si>
    <t>五、其他收入</t>
  </si>
  <si>
    <r>
      <rPr>
        <sz val="10"/>
        <color indexed="8"/>
        <rFont val="Times New Roman"/>
        <charset val="134"/>
      </rPr>
      <t xml:space="preserve">    </t>
    </r>
    <r>
      <rPr>
        <sz val="10"/>
        <color indexed="8"/>
        <rFont val="宋体"/>
        <charset val="134"/>
      </rPr>
      <t>其中：滞纳金</t>
    </r>
  </si>
  <si>
    <t>六、本年收入小计</t>
  </si>
  <si>
    <t>四、本年支出小计</t>
  </si>
  <si>
    <t>七、上级补助收入</t>
  </si>
  <si>
    <t>五、补助下级支出</t>
  </si>
  <si>
    <t>八、下级上解收入</t>
  </si>
  <si>
    <t>六、上解上级支出</t>
  </si>
  <si>
    <t>九、本年收入合计</t>
  </si>
  <si>
    <t>七、本年支出合计</t>
  </si>
  <si>
    <t>八、本年收支结余</t>
  </si>
  <si>
    <t>十、上年结余</t>
  </si>
  <si>
    <t>九、年末滚存结余</t>
  </si>
  <si>
    <t>小计</t>
  </si>
  <si>
    <t>基本医疗保险统筹基金(含单建统筹）</t>
  </si>
  <si>
    <t>基本医疗保险
个人账户基金</t>
  </si>
  <si>
    <t>一、基本医疗保险费收入</t>
  </si>
  <si>
    <r>
      <rPr>
        <sz val="10"/>
        <color indexed="8"/>
        <rFont val="Times New Roman"/>
        <charset val="134"/>
      </rPr>
      <t xml:space="preserve">    </t>
    </r>
    <r>
      <rPr>
        <sz val="10"/>
        <color indexed="8"/>
        <rFont val="宋体"/>
        <charset val="134"/>
      </rPr>
      <t>其中：单位缴费</t>
    </r>
  </si>
  <si>
    <r>
      <rPr>
        <sz val="10"/>
        <color indexed="8"/>
        <rFont val="Times New Roman"/>
        <charset val="134"/>
      </rPr>
      <t xml:space="preserve">          </t>
    </r>
    <r>
      <rPr>
        <sz val="10"/>
        <color indexed="8"/>
        <rFont val="宋体"/>
        <charset val="134"/>
      </rPr>
      <t>个人缴费</t>
    </r>
  </si>
  <si>
    <r>
      <rPr>
        <sz val="10"/>
        <color indexed="8"/>
        <rFont val="Times New Roman"/>
        <charset val="134"/>
      </rPr>
      <t xml:space="preserve">    </t>
    </r>
    <r>
      <rPr>
        <sz val="10"/>
        <color indexed="8"/>
        <rFont val="宋体"/>
        <charset val="134"/>
      </rPr>
      <t>其中：对医保基金负担新冠病毒疫苗及接种费用的补助</t>
    </r>
  </si>
  <si>
    <t>一、基本医疗保险待遇支出</t>
  </si>
  <si>
    <r>
      <rPr>
        <sz val="10"/>
        <color indexed="8"/>
        <rFont val="Times New Roman"/>
        <charset val="134"/>
      </rPr>
      <t xml:space="preserve">    </t>
    </r>
    <r>
      <rPr>
        <sz val="10"/>
        <color indexed="8"/>
        <rFont val="宋体"/>
        <charset val="134"/>
      </rPr>
      <t>其中</t>
    </r>
    <r>
      <rPr>
        <sz val="10"/>
        <color indexed="8"/>
        <rFont val="Times New Roman"/>
        <charset val="134"/>
      </rPr>
      <t xml:space="preserve">: </t>
    </r>
    <r>
      <rPr>
        <sz val="10"/>
        <color indexed="8"/>
        <rFont val="宋体"/>
        <charset val="134"/>
      </rPr>
      <t>住院费用支出</t>
    </r>
  </si>
  <si>
    <r>
      <rPr>
        <sz val="10"/>
        <color indexed="8"/>
        <rFont val="Times New Roman"/>
        <charset val="134"/>
      </rPr>
      <t>　</t>
    </r>
    <r>
      <rPr>
        <sz val="10"/>
        <color indexed="8"/>
        <rFont val="Times New Roman"/>
        <charset val="134"/>
      </rPr>
      <t xml:space="preserve">  </t>
    </r>
    <r>
      <rPr>
        <sz val="10"/>
        <color indexed="8"/>
        <rFont val="宋体"/>
        <charset val="134"/>
      </rPr>
      <t>　</t>
    </r>
    <r>
      <rPr>
        <sz val="10"/>
        <color indexed="8"/>
        <rFont val="Times New Roman"/>
        <charset val="134"/>
      </rPr>
      <t xml:space="preserve"> </t>
    </r>
    <r>
      <rPr>
        <sz val="10"/>
        <color indexed="8"/>
        <rFont val="宋体"/>
        <charset val="134"/>
      </rPr>
      <t>　</t>
    </r>
    <r>
      <rPr>
        <sz val="10"/>
        <color indexed="8"/>
        <rFont val="Times New Roman"/>
        <charset val="134"/>
      </rPr>
      <t xml:space="preserve"> </t>
    </r>
    <r>
      <rPr>
        <sz val="10"/>
        <color indexed="8"/>
        <rFont val="宋体"/>
        <charset val="134"/>
      </rPr>
      <t>门诊费用支出</t>
    </r>
  </si>
  <si>
    <r>
      <rPr>
        <sz val="10"/>
        <color indexed="8"/>
        <rFont val="Times New Roman"/>
        <charset val="134"/>
      </rPr>
      <t xml:space="preserve">          </t>
    </r>
    <r>
      <rPr>
        <sz val="10"/>
        <color indexed="8"/>
        <rFont val="宋体"/>
        <charset val="134"/>
      </rPr>
      <t>生育医疗费用支出</t>
    </r>
  </si>
  <si>
    <r>
      <rPr>
        <sz val="10"/>
        <color indexed="8"/>
        <rFont val="Times New Roman"/>
        <charset val="134"/>
      </rPr>
      <t xml:space="preserve">          </t>
    </r>
    <r>
      <rPr>
        <sz val="10"/>
        <color indexed="8"/>
        <rFont val="宋体"/>
        <charset val="134"/>
      </rPr>
      <t>生育津贴支出</t>
    </r>
  </si>
  <si>
    <r>
      <rPr>
        <sz val="10"/>
        <color indexed="8"/>
        <rFont val="Times New Roman"/>
        <charset val="134"/>
      </rPr>
      <t xml:space="preserve">    </t>
    </r>
    <r>
      <rPr>
        <sz val="10"/>
        <color indexed="8"/>
        <rFont val="宋体"/>
        <charset val="134"/>
      </rPr>
      <t>其中：集体扶持收入</t>
    </r>
  </si>
  <si>
    <t xml:space="preserve">    其中：住院费用支出</t>
  </si>
  <si>
    <r>
      <rPr>
        <sz val="10"/>
        <color indexed="8"/>
        <rFont val="Times New Roman"/>
        <charset val="134"/>
      </rPr>
      <t xml:space="preserve">          </t>
    </r>
    <r>
      <rPr>
        <sz val="10"/>
        <color indexed="8"/>
        <rFont val="宋体"/>
        <charset val="134"/>
      </rPr>
      <t>城乡医疗救助资助收入</t>
    </r>
  </si>
  <si>
    <t xml:space="preserve">          门诊费用支出</t>
  </si>
  <si>
    <r>
      <rPr>
        <sz val="10"/>
        <color indexed="8"/>
        <rFont val="Times New Roman"/>
        <charset val="134"/>
      </rPr>
      <t xml:space="preserve">          </t>
    </r>
    <r>
      <rPr>
        <sz val="10"/>
        <color indexed="8"/>
        <rFont val="宋体"/>
        <charset val="134"/>
      </rPr>
      <t>财政为困难人员代缴收入</t>
    </r>
  </si>
  <si>
    <t>二、大病保险支出</t>
  </si>
  <si>
    <r>
      <rPr>
        <sz val="10"/>
        <color indexed="8"/>
        <rFont val="Times New Roman"/>
        <charset val="134"/>
      </rPr>
      <t xml:space="preserve">    </t>
    </r>
    <r>
      <rPr>
        <sz val="10"/>
        <color indexed="8"/>
        <rFont val="宋体"/>
        <charset val="134"/>
      </rPr>
      <t>其中：按规定标准补助收入</t>
    </r>
  </si>
  <si>
    <r>
      <rPr>
        <sz val="10"/>
        <color indexed="8"/>
        <rFont val="Times New Roman"/>
        <charset val="134"/>
      </rPr>
      <t xml:space="preserve">           </t>
    </r>
    <r>
      <rPr>
        <sz val="10"/>
        <color indexed="8"/>
        <rFont val="宋体"/>
        <charset val="134"/>
      </rPr>
      <t>对医保基金负担新冠病毒疫苗及接种费用的补助</t>
    </r>
  </si>
  <si>
    <t>四、其他收入</t>
  </si>
  <si>
    <t>五、本年收入小计</t>
  </si>
  <si>
    <t>六、上级补助收入</t>
  </si>
  <si>
    <t>七、下级上解收入</t>
  </si>
  <si>
    <t>八、本年收入合计</t>
  </si>
  <si>
    <t>九、上年结余</t>
  </si>
  <si>
    <t>总        计</t>
  </si>
  <si>
    <t>一、工伤保险费收入</t>
  </si>
  <si>
    <t>一、工伤保险待遇支出</t>
  </si>
  <si>
    <r>
      <rPr>
        <sz val="10"/>
        <color indexed="8"/>
        <rFont val="Times New Roman"/>
        <charset val="134"/>
      </rPr>
      <t xml:space="preserve">    </t>
    </r>
    <r>
      <rPr>
        <sz val="10"/>
        <color indexed="8"/>
        <rFont val="宋体"/>
        <charset val="134"/>
      </rPr>
      <t>其中：工伤保险费</t>
    </r>
    <r>
      <rPr>
        <sz val="10"/>
        <color indexed="8"/>
        <rFont val="Times New Roman"/>
        <charset val="134"/>
      </rPr>
      <t>-</t>
    </r>
    <r>
      <rPr>
        <sz val="10"/>
        <color indexed="8"/>
        <rFont val="宋体"/>
        <charset val="134"/>
      </rPr>
      <t>公务员工伤保险费收入</t>
    </r>
  </si>
  <si>
    <t>二、劳动能力鉴定支出</t>
  </si>
  <si>
    <t>二、职业伤害保障费收入（试点）</t>
  </si>
  <si>
    <t>三、工伤保险预防费用支出</t>
  </si>
  <si>
    <t>三、财政补贴收入</t>
  </si>
  <si>
    <t>四、职业伤害保障支出（试点）</t>
  </si>
  <si>
    <r>
      <rPr>
        <sz val="10"/>
        <color indexed="8"/>
        <rFont val="Times New Roman"/>
        <charset val="134"/>
      </rPr>
      <t xml:space="preserve">    </t>
    </r>
    <r>
      <rPr>
        <sz val="10"/>
        <color indexed="8"/>
        <rFont val="宋体"/>
        <charset val="134"/>
      </rPr>
      <t>其中：职业伤害保障待遇支出（试点）</t>
    </r>
  </si>
  <si>
    <r>
      <rPr>
        <sz val="10"/>
        <color indexed="8"/>
        <rFont val="Times New Roman"/>
        <charset val="134"/>
      </rPr>
      <t xml:space="preserve">          </t>
    </r>
    <r>
      <rPr>
        <sz val="10"/>
        <color indexed="8"/>
        <rFont val="宋体"/>
        <charset val="134"/>
      </rPr>
      <t>职业伤害保障劳动能力鉴定费（试点）</t>
    </r>
  </si>
  <si>
    <r>
      <rPr>
        <sz val="10"/>
        <color indexed="8"/>
        <rFont val="Times New Roman"/>
        <charset val="134"/>
      </rPr>
      <t xml:space="preserve">          </t>
    </r>
    <r>
      <rPr>
        <sz val="10"/>
        <color indexed="8"/>
        <rFont val="宋体"/>
        <charset val="134"/>
      </rPr>
      <t>职业伤害保障委托承办费用支出（试点）</t>
    </r>
  </si>
  <si>
    <t>一、失业保险费收入</t>
  </si>
  <si>
    <t>一、失业保险金支出</t>
  </si>
  <si>
    <t xml:space="preserve">二、基本医疗保险费支出 </t>
  </si>
  <si>
    <t>三、丧葬补助金和抚恤金支出</t>
  </si>
  <si>
    <t>四、职业培训和职业介绍补贴支出</t>
  </si>
  <si>
    <t>五、其他费用支出</t>
  </si>
  <si>
    <t xml:space="preserve">    其中：滞纳金</t>
  </si>
  <si>
    <t>六、稳岗返还支出</t>
  </si>
  <si>
    <t>七、技能提升补贴支出</t>
  </si>
  <si>
    <t>八、转移支出</t>
  </si>
  <si>
    <t>九、其他支出</t>
  </si>
  <si>
    <t>十、本年支出小计</t>
  </si>
  <si>
    <t>十一、补助下级支出</t>
  </si>
  <si>
    <t>十二、上解上级支出</t>
  </si>
  <si>
    <t>十三、本年支出合计</t>
  </si>
  <si>
    <t>十四、本年收支结余</t>
  </si>
  <si>
    <t>十五、年末滚存结余</t>
  </si>
  <si>
    <t>2022年政府一般债务限额和余额情况表</t>
  </si>
  <si>
    <t>地区</t>
  </si>
  <si>
    <t>一般债务限额</t>
  </si>
  <si>
    <t>一般债务余额</t>
  </si>
  <si>
    <t>随县</t>
  </si>
  <si>
    <r>
      <t>备注：省财政厅暂未下达</t>
    </r>
    <r>
      <rPr>
        <sz val="12"/>
        <rFont val="Times New Roman"/>
        <charset val="134"/>
      </rPr>
      <t>2022</t>
    </r>
    <r>
      <rPr>
        <sz val="12"/>
        <rFont val="宋体"/>
        <charset val="134"/>
      </rPr>
      <t>年限额，此数据为</t>
    </r>
    <r>
      <rPr>
        <sz val="12"/>
        <rFont val="Times New Roman"/>
        <charset val="134"/>
      </rPr>
      <t>2021</t>
    </r>
    <r>
      <rPr>
        <sz val="12"/>
        <rFont val="宋体"/>
        <charset val="134"/>
      </rPr>
      <t>年限额</t>
    </r>
  </si>
  <si>
    <t>2022年政府专项债务限额和余额情况表</t>
  </si>
  <si>
    <t>专项债务限额</t>
  </si>
  <si>
    <t>专项债务余额</t>
  </si>
  <si>
    <t>2022年度地方政府债券还本付息预算表</t>
  </si>
  <si>
    <t>政府债券还本付息</t>
  </si>
  <si>
    <t>还本</t>
  </si>
  <si>
    <t>付息</t>
  </si>
  <si>
    <t>一般债券</t>
  </si>
  <si>
    <t>专项债券</t>
  </si>
  <si>
    <t>2022年随县新增政府债券明细情况表</t>
  </si>
  <si>
    <t>序号</t>
  </si>
  <si>
    <t>项目单位</t>
  </si>
  <si>
    <t>债券类型</t>
  </si>
  <si>
    <t>备注</t>
  </si>
  <si>
    <t>一般债券小计</t>
  </si>
  <si>
    <t>随县城市开发投资有限公司</t>
  </si>
  <si>
    <t>县城基础设施建设</t>
  </si>
  <si>
    <t>滨河东路工程</t>
  </si>
  <si>
    <t>随县高级中学项目</t>
  </si>
  <si>
    <t>随县交通运输局</t>
  </si>
  <si>
    <t>随县公路建设</t>
  </si>
  <si>
    <t>随县住房和城乡建设局</t>
  </si>
  <si>
    <t>随县乡镇污水处理厂配套管网工程项目</t>
  </si>
  <si>
    <t>随县炎帝学校</t>
  </si>
  <si>
    <t>炎帝学校基础设施建设</t>
  </si>
  <si>
    <t>随县农业农村局</t>
  </si>
  <si>
    <t>乡村振兴人居环境补短板项目</t>
  </si>
  <si>
    <t>随县自然资源与规划局</t>
  </si>
  <si>
    <t>土地综合利用</t>
  </si>
  <si>
    <t>随县水利和湖泊局</t>
  </si>
  <si>
    <t>支持保障小型水库安全运行项目</t>
  </si>
  <si>
    <t>随县人民医院</t>
  </si>
  <si>
    <t>随县人民医院二期建设项目</t>
  </si>
  <si>
    <t>随县小林镇人民政府</t>
  </si>
  <si>
    <t>镇区至火车站工业园区公路建设</t>
  </si>
  <si>
    <t>专项债券小计</t>
  </si>
  <si>
    <t>随县楚北公铁联运物流中心核心启动区及配套公共基础设施建设项目（一期工程）</t>
  </si>
  <si>
    <t>随县城区2016年第一批棚户区改造项目（一期工程）</t>
  </si>
  <si>
    <t>随县城市综合服务中心建设项目</t>
  </si>
  <si>
    <t>随县厥水河水生态综合治理项目</t>
  </si>
  <si>
    <t>随县殡仪馆</t>
  </si>
  <si>
    <t>随县殡仪馆福利设施建设项目</t>
  </si>
  <si>
    <t>随县第二高级中学</t>
  </si>
  <si>
    <t>随县高中迁建项目</t>
  </si>
  <si>
    <t>随县洪山医院</t>
  </si>
  <si>
    <t>随县洪山医院门诊综合楼、医技楼建设项目</t>
  </si>
  <si>
    <t>随县三里岗镇中心卫生院</t>
  </si>
  <si>
    <t>随县三里岗镇中心卫生院整体搬迁建设项目</t>
  </si>
  <si>
    <t>随县人民医院二期建设</t>
  </si>
  <si>
    <t>随县产业发展服务中心</t>
  </si>
  <si>
    <t>随县香菇产业园一期博览园项目</t>
  </si>
  <si>
    <t>随县经济开发区管理委员会</t>
  </si>
  <si>
    <t>随县经济开发区农产品产业园项目</t>
  </si>
  <si>
    <t>小林火车站鄂豫物流工业园</t>
  </si>
  <si>
    <t>“三公”经费预算支出表</t>
  </si>
  <si>
    <t>预算金额</t>
  </si>
  <si>
    <t>合 计</t>
  </si>
  <si>
    <t>出国（境）经费</t>
  </si>
  <si>
    <t>公务接待费</t>
  </si>
  <si>
    <t>公务用车运行维护费</t>
  </si>
  <si>
    <t>其中：公务用车运行维护费</t>
  </si>
  <si>
    <t>公务用车购置费</t>
  </si>
  <si>
    <r>
      <rPr>
        <sz val="20"/>
        <color rgb="FF000000"/>
        <rFont val="Times New Roman"/>
        <charset val="0"/>
      </rPr>
      <t>2022</t>
    </r>
    <r>
      <rPr>
        <sz val="20"/>
        <color rgb="FF000000"/>
        <rFont val="方正书宋_GBK"/>
        <charset val="0"/>
      </rPr>
      <t>年专项转移支付分地区、分项目公开表</t>
    </r>
  </si>
  <si>
    <r>
      <rPr>
        <sz val="11"/>
        <color indexed="8"/>
        <rFont val="宋体"/>
        <charset val="134"/>
      </rPr>
      <t>单位：万元</t>
    </r>
  </si>
  <si>
    <t>对下专项</t>
  </si>
  <si>
    <t>小  计</t>
  </si>
  <si>
    <t>分地区情况</t>
  </si>
</sst>
</file>

<file path=xl/styles.xml><?xml version="1.0" encoding="utf-8"?>
<styleSheet xmlns="http://schemas.openxmlformats.org/spreadsheetml/2006/main" xmlns:xr9="http://schemas.microsoft.com/office/spreadsheetml/2016/revision9">
  <numFmts count="1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0.00;* \-#,##0.00;* &quot;-&quot;??;@"/>
    <numFmt numFmtId="177" formatCode="0.0_ "/>
    <numFmt numFmtId="178" formatCode="0_);[Red]\(0\)"/>
    <numFmt numFmtId="179" formatCode="0_ "/>
    <numFmt numFmtId="180" formatCode="#,##0.00_ ;\-#,##0.00"/>
    <numFmt numFmtId="181" formatCode="0.00_ "/>
    <numFmt numFmtId="182" formatCode="0.0%"/>
    <numFmt numFmtId="183" formatCode="#,##0_);[Red]\(#,##0\)"/>
  </numFmts>
  <fonts count="93">
    <font>
      <sz val="11"/>
      <color theme="1"/>
      <name val="宋体"/>
      <charset val="134"/>
      <scheme val="minor"/>
    </font>
    <font>
      <sz val="11"/>
      <color indexed="8"/>
      <name val="Times New Roman"/>
      <charset val="134"/>
    </font>
    <font>
      <sz val="12"/>
      <color rgb="FF000000"/>
      <name val="黑体"/>
      <charset val="134"/>
    </font>
    <font>
      <sz val="20"/>
      <color rgb="FF000000"/>
      <name val="Times New Roman"/>
      <charset val="0"/>
    </font>
    <font>
      <sz val="20"/>
      <color rgb="FF000000"/>
      <name val="Times New Roman"/>
      <charset val="134"/>
    </font>
    <font>
      <b/>
      <sz val="10"/>
      <name val="宋体"/>
      <charset val="134"/>
    </font>
    <font>
      <sz val="20"/>
      <color rgb="FF000000"/>
      <name val="方正书宋_GBK"/>
      <charset val="0"/>
    </font>
    <font>
      <sz val="11"/>
      <color theme="1"/>
      <name val="Times New Roman"/>
      <charset val="134"/>
    </font>
    <font>
      <sz val="11"/>
      <color theme="1"/>
      <name val="宋体"/>
      <charset val="134"/>
    </font>
    <font>
      <sz val="9"/>
      <name val="宋体"/>
      <charset val="134"/>
    </font>
    <font>
      <sz val="20"/>
      <color indexed="8"/>
      <name val="黑体"/>
      <charset val="134"/>
    </font>
    <font>
      <sz val="9"/>
      <color indexed="8"/>
      <name val="宋体"/>
      <charset val="134"/>
    </font>
    <font>
      <b/>
      <sz val="9"/>
      <color indexed="8"/>
      <name val="宋体"/>
      <charset val="134"/>
    </font>
    <font>
      <sz val="10"/>
      <color theme="1"/>
      <name val="宋体"/>
      <charset val="134"/>
    </font>
    <font>
      <sz val="11"/>
      <color theme="1"/>
      <name val="黑体"/>
      <charset val="134"/>
    </font>
    <font>
      <b/>
      <sz val="18"/>
      <color theme="1"/>
      <name val="黑体"/>
      <charset val="134"/>
    </font>
    <font>
      <b/>
      <sz val="11"/>
      <color theme="1"/>
      <name val="宋体"/>
      <charset val="134"/>
      <scheme val="minor"/>
    </font>
    <font>
      <sz val="11"/>
      <name val="宋体"/>
      <charset val="134"/>
      <scheme val="minor"/>
    </font>
    <font>
      <sz val="11"/>
      <color indexed="8"/>
      <name val="宋体"/>
      <charset val="134"/>
    </font>
    <font>
      <sz val="12"/>
      <color rgb="FF000000"/>
      <name val="黑体"/>
      <family val="3"/>
      <charset val="134"/>
    </font>
    <font>
      <sz val="18"/>
      <color theme="1"/>
      <name val="宋体"/>
      <charset val="134"/>
      <scheme val="minor"/>
    </font>
    <font>
      <sz val="11"/>
      <name val="Times New Roman"/>
      <family val="1"/>
      <charset val="0"/>
    </font>
    <font>
      <sz val="9"/>
      <name val="宋体"/>
      <charset val="134"/>
      <scheme val="minor"/>
    </font>
    <font>
      <sz val="12"/>
      <name val="宋体"/>
      <charset val="134"/>
      <scheme val="minor"/>
    </font>
    <font>
      <sz val="12"/>
      <name val="Times New Roman"/>
      <charset val="134"/>
    </font>
    <font>
      <sz val="14"/>
      <name val="黑体"/>
      <charset val="134"/>
    </font>
    <font>
      <b/>
      <sz val="10"/>
      <name val="宋体"/>
      <charset val="134"/>
      <scheme val="minor"/>
    </font>
    <font>
      <sz val="10"/>
      <name val="宋体"/>
      <charset val="134"/>
      <scheme val="minor"/>
    </font>
    <font>
      <sz val="12"/>
      <name val="宋体"/>
      <charset val="134"/>
    </font>
    <font>
      <sz val="10"/>
      <name val="宋体"/>
      <charset val="134"/>
    </font>
    <font>
      <sz val="16"/>
      <name val="黑体"/>
      <charset val="134"/>
    </font>
    <font>
      <sz val="12"/>
      <color indexed="8"/>
      <name val="宋体"/>
      <charset val="134"/>
    </font>
    <font>
      <sz val="10"/>
      <name val="Times New Roman"/>
      <charset val="134"/>
    </font>
    <font>
      <b/>
      <sz val="10"/>
      <color indexed="8"/>
      <name val="Times New Roman"/>
      <charset val="134"/>
    </font>
    <font>
      <b/>
      <sz val="10"/>
      <color rgb="FF000000"/>
      <name val="宋体"/>
      <charset val="134"/>
    </font>
    <font>
      <sz val="10"/>
      <color indexed="8"/>
      <name val="Times New Roman"/>
      <charset val="134"/>
    </font>
    <font>
      <sz val="10"/>
      <color rgb="FF000000"/>
      <name val="宋体"/>
      <charset val="134"/>
    </font>
    <font>
      <sz val="18"/>
      <name val="方正小标宋简体"/>
      <charset val="134"/>
    </font>
    <font>
      <b/>
      <sz val="10"/>
      <color indexed="8"/>
      <name val="宋体"/>
      <charset val="134"/>
    </font>
    <font>
      <sz val="18"/>
      <color indexed="8"/>
      <name val="黑体"/>
      <charset val="134"/>
    </font>
    <font>
      <sz val="18"/>
      <name val="黑体"/>
      <charset val="134"/>
    </font>
    <font>
      <b/>
      <sz val="12"/>
      <color indexed="8"/>
      <name val="宋体"/>
      <charset val="134"/>
    </font>
    <font>
      <sz val="10"/>
      <color indexed="8"/>
      <name val="宋体"/>
      <charset val="134"/>
    </font>
    <font>
      <sz val="12"/>
      <color theme="1"/>
      <name val="宋体"/>
      <charset val="134"/>
      <scheme val="minor"/>
    </font>
    <font>
      <sz val="11"/>
      <name val="宋体"/>
      <charset val="134"/>
    </font>
    <font>
      <sz val="11"/>
      <color indexed="8"/>
      <name val="Calibri"/>
      <charset val="0"/>
    </font>
    <font>
      <sz val="11"/>
      <color indexed="8"/>
      <name val="宋体"/>
      <charset val="134"/>
      <scheme val="minor"/>
    </font>
    <font>
      <b/>
      <sz val="11"/>
      <name val="宋体"/>
      <charset val="134"/>
    </font>
    <font>
      <b/>
      <sz val="16"/>
      <name val="黑体"/>
      <charset val="134"/>
    </font>
    <font>
      <b/>
      <sz val="11"/>
      <color indexed="8"/>
      <name val="宋体"/>
      <charset val="134"/>
      <scheme val="minor"/>
    </font>
    <font>
      <sz val="11"/>
      <name val="Times New Roman"/>
      <charset val="134"/>
    </font>
    <font>
      <sz val="9"/>
      <name val="Times New Roman"/>
      <charset val="134"/>
    </font>
    <font>
      <sz val="11"/>
      <color rgb="FFFF0000"/>
      <name val="宋体"/>
      <charset val="134"/>
      <scheme val="minor"/>
    </font>
    <font>
      <sz val="9"/>
      <color rgb="FFFF0000"/>
      <name val="宋体"/>
      <charset val="134"/>
      <scheme val="minor"/>
    </font>
    <font>
      <sz val="10"/>
      <color rgb="FFFF0000"/>
      <name val="宋体"/>
      <charset val="134"/>
    </font>
    <font>
      <b/>
      <sz val="11"/>
      <name val="宋体"/>
      <charset val="134"/>
      <scheme val="minor"/>
    </font>
    <font>
      <sz val="9"/>
      <color theme="1"/>
      <name val="宋体"/>
      <charset val="134"/>
      <scheme val="minor"/>
    </font>
    <font>
      <sz val="10"/>
      <color theme="1"/>
      <name val="宋体"/>
      <charset val="134"/>
      <scheme val="minor"/>
    </font>
    <font>
      <sz val="8"/>
      <color theme="1"/>
      <name val="宋体"/>
      <charset val="134"/>
      <scheme val="minor"/>
    </font>
    <font>
      <sz val="12"/>
      <name val="黑体"/>
      <charset val="134"/>
    </font>
    <font>
      <b/>
      <sz val="18"/>
      <name val="黑体"/>
      <charset val="134"/>
    </font>
    <font>
      <b/>
      <sz val="12"/>
      <name val="宋体"/>
      <charset val="134"/>
    </font>
    <font>
      <b/>
      <sz val="14"/>
      <name val="黑体"/>
      <charset val="134"/>
    </font>
    <font>
      <sz val="12"/>
      <name val="微软雅黑"/>
      <charset val="134"/>
    </font>
    <font>
      <sz val="12"/>
      <color rgb="FFFF0000"/>
      <name val="微软雅黑"/>
      <charset val="134"/>
    </font>
    <font>
      <sz val="11"/>
      <color rgb="FFFF0000"/>
      <name val="宋体"/>
      <charset val="134"/>
    </font>
    <font>
      <sz val="11"/>
      <color theme="1"/>
      <name val="楷体_GB2312"/>
      <charset val="134"/>
    </font>
    <font>
      <sz val="20"/>
      <color theme="1"/>
      <name val="方正小标宋简体"/>
      <charset val="134"/>
    </font>
    <font>
      <u/>
      <sz val="11"/>
      <color theme="10"/>
      <name val="宋体"/>
      <charset val="134"/>
      <scheme val="minor"/>
    </font>
    <font>
      <u/>
      <sz val="11"/>
      <color rgb="FF800080"/>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b/>
      <sz val="10"/>
      <name val="Arial"/>
      <charset val="134"/>
    </font>
    <font>
      <sz val="10"/>
      <color rgb="FF000000"/>
      <name val="Times New Roman"/>
      <charset val="134"/>
    </font>
    <font>
      <sz val="11"/>
      <name val="Calibri"/>
      <charset val="0"/>
    </font>
    <font>
      <sz val="11"/>
      <name val="宋体"/>
      <charset val="0"/>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799981688894314"/>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auto="1"/>
      </bottom>
      <diagonal/>
    </border>
    <border>
      <left/>
      <right style="thin">
        <color indexed="8"/>
      </right>
      <top style="thin">
        <color indexed="8"/>
      </top>
      <bottom style="thin">
        <color auto="1"/>
      </bottom>
      <diagonal/>
    </border>
    <border>
      <left style="thin">
        <color indexed="8"/>
      </left>
      <right style="thin">
        <color indexed="8"/>
      </right>
      <top style="thin">
        <color auto="1"/>
      </top>
      <bottom style="thin">
        <color indexed="8"/>
      </bottom>
      <diagonal/>
    </border>
    <border>
      <left/>
      <right style="thin">
        <color indexed="8"/>
      </right>
      <top style="thin">
        <color auto="1"/>
      </top>
      <bottom style="thin">
        <color auto="1"/>
      </bottom>
      <diagonal/>
    </border>
    <border>
      <left/>
      <right style="thin">
        <color indexed="8"/>
      </right>
      <top style="thin">
        <color auto="1"/>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top style="thin">
        <color indexed="8"/>
      </top>
      <bottom style="thin">
        <color auto="1"/>
      </bottom>
      <diagonal/>
    </border>
    <border>
      <left style="thin">
        <color indexed="8"/>
      </left>
      <right/>
      <top style="thin">
        <color auto="1"/>
      </top>
      <bottom style="thin">
        <color indexed="8"/>
      </bottom>
      <diagonal/>
    </border>
    <border>
      <left style="thin">
        <color indexed="8"/>
      </left>
      <right/>
      <top style="thin">
        <color indexed="8"/>
      </top>
      <bottom/>
      <diagonal/>
    </border>
    <border>
      <left style="thin">
        <color indexed="8"/>
      </left>
      <right/>
      <top/>
      <bottom style="thin">
        <color auto="1"/>
      </bottom>
      <diagonal/>
    </border>
    <border>
      <left style="thin">
        <color auto="1"/>
      </left>
      <right/>
      <top style="thin">
        <color auto="1"/>
      </top>
      <bottom style="thin">
        <color indexed="8"/>
      </bottom>
      <diagonal/>
    </border>
    <border>
      <left style="thin">
        <color indexed="8"/>
      </left>
      <right style="thin">
        <color auto="1"/>
      </right>
      <top style="thin">
        <color auto="1"/>
      </top>
      <bottom style="thin">
        <color indexed="8"/>
      </bottom>
      <diagonal/>
    </border>
    <border>
      <left style="thin">
        <color auto="1"/>
      </left>
      <right style="thin">
        <color indexed="8"/>
      </right>
      <top style="thin">
        <color auto="1"/>
      </top>
      <bottom style="thin">
        <color auto="1"/>
      </bottom>
      <diagonal/>
    </border>
    <border>
      <left style="thin">
        <color indexed="8"/>
      </left>
      <right style="thin">
        <color auto="1"/>
      </right>
      <top style="thin">
        <color indexed="8"/>
      </top>
      <bottom style="thin">
        <color auto="1"/>
      </bottom>
      <diagonal/>
    </border>
    <border>
      <left style="thin">
        <color indexed="8"/>
      </left>
      <right style="thin">
        <color auto="1"/>
      </right>
      <top style="thin">
        <color auto="1"/>
      </top>
      <bottom style="thin">
        <color auto="1"/>
      </bottom>
      <diagonal/>
    </border>
    <border>
      <left style="thin">
        <color indexed="8"/>
      </left>
      <right style="thin">
        <color auto="1"/>
      </right>
      <top style="thin">
        <color indexed="8"/>
      </top>
      <bottom style="thin">
        <color indexed="8"/>
      </bottom>
      <diagonal/>
    </border>
    <border>
      <left style="thin">
        <color auto="1"/>
      </left>
      <right style="thin">
        <color auto="1"/>
      </right>
      <top style="thin">
        <color auto="1"/>
      </top>
      <bottom style="thin">
        <color indexed="8"/>
      </bottom>
      <diagonal/>
    </border>
    <border>
      <left style="thin">
        <color auto="1"/>
      </left>
      <right style="thin">
        <color auto="1"/>
      </right>
      <top style="thin">
        <color indexed="8"/>
      </top>
      <bottom style="thin">
        <color indexed="8"/>
      </bottom>
      <diagonal/>
    </border>
    <border>
      <left style="thin">
        <color auto="1"/>
      </left>
      <right style="thin">
        <color indexed="8"/>
      </right>
      <top style="thin">
        <color indexed="8"/>
      </top>
      <bottom style="thin">
        <color indexed="8"/>
      </bottom>
      <diagonal/>
    </border>
    <border>
      <left style="thin">
        <color auto="1"/>
      </left>
      <right style="thin">
        <color indexed="8"/>
      </right>
      <top style="thin">
        <color auto="1"/>
      </top>
      <bottom style="thin">
        <color indexed="8"/>
      </bottom>
      <diagonal/>
    </border>
    <border>
      <left style="thin">
        <color indexed="8"/>
      </left>
      <right style="thin">
        <color indexed="8"/>
      </right>
      <top style="thin">
        <color auto="1"/>
      </top>
      <bottom style="thin">
        <color auto="1"/>
      </bottom>
      <diagonal/>
    </border>
    <border>
      <left style="thin">
        <color indexed="8"/>
      </left>
      <right style="thin">
        <color indexed="8"/>
      </right>
      <top/>
      <bottom style="thin">
        <color indexed="8"/>
      </bottom>
      <diagonal/>
    </border>
    <border>
      <left style="thin">
        <color indexed="8"/>
      </left>
      <right style="thin">
        <color indexed="8"/>
      </right>
      <top/>
      <bottom style="thin">
        <color auto="1"/>
      </bottom>
      <diagonal/>
    </border>
    <border>
      <left style="thin">
        <color indexed="8"/>
      </left>
      <right style="thin">
        <color auto="1"/>
      </right>
      <top style="thin">
        <color indexed="8"/>
      </top>
      <bottom/>
      <diagonal/>
    </border>
    <border>
      <left style="thin">
        <color auto="1"/>
      </left>
      <right style="thin">
        <color indexed="8"/>
      </right>
      <top style="thin">
        <color indexed="8"/>
      </top>
      <bottom/>
      <diagonal/>
    </border>
    <border>
      <left style="thin">
        <color indexed="8"/>
      </left>
      <right/>
      <top/>
      <bottom style="thin">
        <color indexed="8"/>
      </bottom>
      <diagonal/>
    </border>
    <border>
      <left style="thin">
        <color indexed="23"/>
      </left>
      <right style="thin">
        <color indexed="23"/>
      </right>
      <top style="thin">
        <color indexed="23"/>
      </top>
      <bottom style="thin">
        <color indexed="23"/>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8"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0" fillId="6" borderId="48" applyNumberFormat="0" applyFont="0" applyAlignment="0" applyProtection="0">
      <alignment vertical="center"/>
    </xf>
    <xf numFmtId="0" fontId="71"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4" fillId="0" borderId="49" applyNumberFormat="0" applyFill="0" applyAlignment="0" applyProtection="0">
      <alignment vertical="center"/>
    </xf>
    <xf numFmtId="0" fontId="75" fillId="0" borderId="49" applyNumberFormat="0" applyFill="0" applyAlignment="0" applyProtection="0">
      <alignment vertical="center"/>
    </xf>
    <xf numFmtId="0" fontId="76" fillId="0" borderId="50" applyNumberFormat="0" applyFill="0" applyAlignment="0" applyProtection="0">
      <alignment vertical="center"/>
    </xf>
    <xf numFmtId="0" fontId="76" fillId="0" borderId="0" applyNumberFormat="0" applyFill="0" applyBorder="0" applyAlignment="0" applyProtection="0">
      <alignment vertical="center"/>
    </xf>
    <xf numFmtId="0" fontId="77" fillId="7" borderId="51" applyNumberFormat="0" applyAlignment="0" applyProtection="0">
      <alignment vertical="center"/>
    </xf>
    <xf numFmtId="0" fontId="78" fillId="8" borderId="52" applyNumberFormat="0" applyAlignment="0" applyProtection="0">
      <alignment vertical="center"/>
    </xf>
    <xf numFmtId="0" fontId="79" fillId="8" borderId="51" applyNumberFormat="0" applyAlignment="0" applyProtection="0">
      <alignment vertical="center"/>
    </xf>
    <xf numFmtId="0" fontId="80" fillId="9" borderId="53" applyNumberFormat="0" applyAlignment="0" applyProtection="0">
      <alignment vertical="center"/>
    </xf>
    <xf numFmtId="0" fontId="81" fillId="0" borderId="54" applyNumberFormat="0" applyFill="0" applyAlignment="0" applyProtection="0">
      <alignment vertical="center"/>
    </xf>
    <xf numFmtId="0" fontId="82" fillId="0" borderId="55" applyNumberFormat="0" applyFill="0" applyAlignment="0" applyProtection="0">
      <alignment vertical="center"/>
    </xf>
    <xf numFmtId="0" fontId="83" fillId="10" borderId="0" applyNumberFormat="0" applyBorder="0" applyAlignment="0" applyProtection="0">
      <alignment vertical="center"/>
    </xf>
    <xf numFmtId="0" fontId="84" fillId="11" borderId="0" applyNumberFormat="0" applyBorder="0" applyAlignment="0" applyProtection="0">
      <alignment vertical="center"/>
    </xf>
    <xf numFmtId="0" fontId="85" fillId="12" borderId="0" applyNumberFormat="0" applyBorder="0" applyAlignment="0" applyProtection="0">
      <alignment vertical="center"/>
    </xf>
    <xf numFmtId="0" fontId="86" fillId="13" borderId="0" applyNumberFormat="0" applyBorder="0" applyAlignment="0" applyProtection="0">
      <alignment vertical="center"/>
    </xf>
    <xf numFmtId="0" fontId="87" fillId="14" borderId="0" applyNumberFormat="0" applyBorder="0" applyAlignment="0" applyProtection="0">
      <alignment vertical="center"/>
    </xf>
    <xf numFmtId="0" fontId="87" fillId="15" borderId="0" applyNumberFormat="0" applyBorder="0" applyAlignment="0" applyProtection="0">
      <alignment vertical="center"/>
    </xf>
    <xf numFmtId="0" fontId="86" fillId="16" borderId="0" applyNumberFormat="0" applyBorder="0" applyAlignment="0" applyProtection="0">
      <alignment vertical="center"/>
    </xf>
    <xf numFmtId="0" fontId="86" fillId="17" borderId="0" applyNumberFormat="0" applyBorder="0" applyAlignment="0" applyProtection="0">
      <alignment vertical="center"/>
    </xf>
    <xf numFmtId="0" fontId="87" fillId="18" borderId="0" applyNumberFormat="0" applyBorder="0" applyAlignment="0" applyProtection="0">
      <alignment vertical="center"/>
    </xf>
    <xf numFmtId="0" fontId="87" fillId="19" borderId="0" applyNumberFormat="0" applyBorder="0" applyAlignment="0" applyProtection="0">
      <alignment vertical="center"/>
    </xf>
    <xf numFmtId="0" fontId="86" fillId="20" borderId="0" applyNumberFormat="0" applyBorder="0" applyAlignment="0" applyProtection="0">
      <alignment vertical="center"/>
    </xf>
    <xf numFmtId="0" fontId="86" fillId="21" borderId="0" applyNumberFormat="0" applyBorder="0" applyAlignment="0" applyProtection="0">
      <alignment vertical="center"/>
    </xf>
    <xf numFmtId="0" fontId="87" fillId="22" borderId="0" applyNumberFormat="0" applyBorder="0" applyAlignment="0" applyProtection="0">
      <alignment vertical="center"/>
    </xf>
    <xf numFmtId="0" fontId="87" fillId="23" borderId="0" applyNumberFormat="0" applyBorder="0" applyAlignment="0" applyProtection="0">
      <alignment vertical="center"/>
    </xf>
    <xf numFmtId="0" fontId="86" fillId="24" borderId="0" applyNumberFormat="0" applyBorder="0" applyAlignment="0" applyProtection="0">
      <alignment vertical="center"/>
    </xf>
    <xf numFmtId="0" fontId="86" fillId="25" borderId="0" applyNumberFormat="0" applyBorder="0" applyAlignment="0" applyProtection="0">
      <alignment vertical="center"/>
    </xf>
    <xf numFmtId="0" fontId="87" fillId="4" borderId="0" applyNumberFormat="0" applyBorder="0" applyAlignment="0" applyProtection="0">
      <alignment vertical="center"/>
    </xf>
    <xf numFmtId="0" fontId="87" fillId="26" borderId="0" applyNumberFormat="0" applyBorder="0" applyAlignment="0" applyProtection="0">
      <alignment vertical="center"/>
    </xf>
    <xf numFmtId="0" fontId="86" fillId="27" borderId="0" applyNumberFormat="0" applyBorder="0" applyAlignment="0" applyProtection="0">
      <alignment vertical="center"/>
    </xf>
    <xf numFmtId="0" fontId="86" fillId="28" borderId="0" applyNumberFormat="0" applyBorder="0" applyAlignment="0" applyProtection="0">
      <alignment vertical="center"/>
    </xf>
    <xf numFmtId="0" fontId="87" fillId="29" borderId="0" applyNumberFormat="0" applyBorder="0" applyAlignment="0" applyProtection="0">
      <alignment vertical="center"/>
    </xf>
    <xf numFmtId="0" fontId="87" fillId="30" borderId="0" applyNumberFormat="0" applyBorder="0" applyAlignment="0" applyProtection="0">
      <alignment vertical="center"/>
    </xf>
    <xf numFmtId="0" fontId="86" fillId="31" borderId="0" applyNumberFormat="0" applyBorder="0" applyAlignment="0" applyProtection="0">
      <alignment vertical="center"/>
    </xf>
    <xf numFmtId="0" fontId="86" fillId="32" borderId="0" applyNumberFormat="0" applyBorder="0" applyAlignment="0" applyProtection="0">
      <alignment vertical="center"/>
    </xf>
    <xf numFmtId="0" fontId="87" fillId="33" borderId="0" applyNumberFormat="0" applyBorder="0" applyAlignment="0" applyProtection="0">
      <alignment vertical="center"/>
    </xf>
    <xf numFmtId="0" fontId="87" fillId="34" borderId="0" applyNumberFormat="0" applyBorder="0" applyAlignment="0" applyProtection="0">
      <alignment vertical="center"/>
    </xf>
    <xf numFmtId="0" fontId="86" fillId="35" borderId="0" applyNumberFormat="0" applyBorder="0" applyAlignment="0" applyProtection="0">
      <alignment vertical="center"/>
    </xf>
    <xf numFmtId="0" fontId="28" fillId="0" borderId="0">
      <alignment vertical="center"/>
    </xf>
    <xf numFmtId="0" fontId="88" fillId="0" borderId="0"/>
    <xf numFmtId="0" fontId="28" fillId="0" borderId="0">
      <alignment vertical="center"/>
    </xf>
    <xf numFmtId="0" fontId="0" fillId="0" borderId="0"/>
    <xf numFmtId="0" fontId="28" fillId="0" borderId="0"/>
    <xf numFmtId="0" fontId="0" fillId="0" borderId="0"/>
    <xf numFmtId="0" fontId="0" fillId="0" borderId="0"/>
    <xf numFmtId="0" fontId="9" fillId="0" borderId="0"/>
    <xf numFmtId="0" fontId="28" fillId="0" borderId="0"/>
    <xf numFmtId="0" fontId="9" fillId="0" borderId="0"/>
    <xf numFmtId="0" fontId="0" fillId="0" borderId="0">
      <alignment vertical="center"/>
    </xf>
    <xf numFmtId="0" fontId="28" fillId="0" borderId="0"/>
    <xf numFmtId="0" fontId="0" fillId="0" borderId="0">
      <alignment vertical="center"/>
    </xf>
    <xf numFmtId="0" fontId="46" fillId="0" borderId="0">
      <alignment vertical="center"/>
    </xf>
    <xf numFmtId="0" fontId="0" fillId="0" borderId="0"/>
    <xf numFmtId="0" fontId="0" fillId="0" borderId="0"/>
    <xf numFmtId="0" fontId="28" fillId="0" borderId="0">
      <alignment vertical="center"/>
    </xf>
    <xf numFmtId="0" fontId="28" fillId="0" borderId="0">
      <alignment vertical="center"/>
    </xf>
    <xf numFmtId="0" fontId="24" fillId="0" borderId="0"/>
    <xf numFmtId="0" fontId="44" fillId="0" borderId="0"/>
    <xf numFmtId="0" fontId="28" fillId="0" borderId="0">
      <alignment vertical="center"/>
    </xf>
    <xf numFmtId="0" fontId="28" fillId="0" borderId="0">
      <alignment vertical="center"/>
    </xf>
    <xf numFmtId="0" fontId="24" fillId="0" borderId="0"/>
    <xf numFmtId="0" fontId="28" fillId="0" borderId="0"/>
    <xf numFmtId="176" fontId="89" fillId="0" borderId="0" applyFont="0" applyFill="0" applyBorder="0" applyAlignment="0" applyProtection="0"/>
    <xf numFmtId="0" fontId="9" fillId="0" borderId="0"/>
  </cellStyleXfs>
  <cellXfs count="420">
    <xf numFmtId="0" fontId="0" fillId="0" borderId="0" xfId="0">
      <alignment vertical="center"/>
    </xf>
    <xf numFmtId="0" fontId="1" fillId="0" borderId="0" xfId="0" applyFont="1" applyFill="1" applyBorder="1" applyAlignment="1"/>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pplyProtection="1">
      <alignment horizontal="center" vertical="center"/>
    </xf>
    <xf numFmtId="0" fontId="1" fillId="0" borderId="0" xfId="0" applyFont="1" applyFill="1" applyBorder="1" applyAlignment="1">
      <alignment horizontal="right" vertical="center"/>
    </xf>
    <xf numFmtId="177" fontId="5"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6"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9" fillId="0" borderId="0" xfId="0" applyFont="1" applyFill="1" applyBorder="1" applyAlignment="1"/>
    <xf numFmtId="0" fontId="10" fillId="0" borderId="0" xfId="0" applyFont="1" applyFill="1" applyBorder="1" applyAlignment="1">
      <alignment horizontal="center" vertical="center"/>
    </xf>
    <xf numFmtId="0" fontId="9"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8" xfId="0" applyFont="1" applyFill="1" applyBorder="1" applyAlignment="1">
      <alignment horizontal="center" vertical="center"/>
    </xf>
    <xf numFmtId="0" fontId="11" fillId="0" borderId="9" xfId="0" applyFont="1" applyFill="1" applyBorder="1" applyAlignment="1">
      <alignment horizontal="center" vertical="center"/>
    </xf>
    <xf numFmtId="4" fontId="9" fillId="0" borderId="1" xfId="0" applyNumberFormat="1" applyFont="1" applyFill="1" applyBorder="1" applyAlignment="1" applyProtection="1">
      <alignment horizontal="center" vertical="center" wrapText="1"/>
    </xf>
    <xf numFmtId="3" fontId="9" fillId="0" borderId="10" xfId="0" applyNumberFormat="1" applyFont="1" applyFill="1" applyBorder="1" applyAlignment="1" applyProtection="1">
      <alignment horizontal="center" vertical="center" wrapText="1"/>
    </xf>
    <xf numFmtId="0" fontId="11" fillId="0" borderId="1" xfId="0" applyFont="1" applyFill="1" applyBorder="1" applyAlignment="1">
      <alignment horizontal="center" vertical="center"/>
    </xf>
    <xf numFmtId="3" fontId="9" fillId="0" borderId="1" xfId="0" applyNumberFormat="1" applyFont="1" applyFill="1" applyBorder="1" applyAlignment="1" applyProtection="1">
      <alignment horizontal="center" vertical="center" wrapText="1"/>
    </xf>
    <xf numFmtId="0" fontId="0" fillId="0" borderId="0" xfId="0" applyFill="1" applyAlignment="1">
      <alignment vertical="center" wrapText="1"/>
    </xf>
    <xf numFmtId="0" fontId="13" fillId="0" borderId="0" xfId="0" applyFont="1" applyFill="1" applyBorder="1" applyAlignment="1">
      <alignment vertical="center" wrapText="1"/>
    </xf>
    <xf numFmtId="0" fontId="14" fillId="0" borderId="0" xfId="0" applyFont="1" applyFill="1" applyAlignment="1">
      <alignment vertical="center" wrapText="1"/>
    </xf>
    <xf numFmtId="0" fontId="0" fillId="0" borderId="0" xfId="0" applyFill="1" applyAlignment="1">
      <alignment horizontal="left" vertical="center" wrapText="1"/>
    </xf>
    <xf numFmtId="0" fontId="15" fillId="0" borderId="0" xfId="0" applyFont="1" applyFill="1" applyAlignment="1">
      <alignment horizontal="center" vertical="center" wrapText="1"/>
    </xf>
    <xf numFmtId="0" fontId="13" fillId="0" borderId="6"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vertical="center" wrapText="1"/>
    </xf>
    <xf numFmtId="0" fontId="0"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Border="1" applyAlignment="1">
      <alignment horizontal="center" vertical="center"/>
    </xf>
    <xf numFmtId="178"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16" fillId="0" borderId="1" xfId="0" applyFont="1" applyFill="1" applyBorder="1" applyAlignment="1">
      <alignment horizontal="left" vertical="center" wrapText="1"/>
    </xf>
    <xf numFmtId="178" fontId="0" fillId="0" borderId="1" xfId="0" applyNumberFormat="1" applyFont="1" applyFill="1" applyBorder="1" applyAlignment="1">
      <alignment vertical="center" wrapText="1"/>
    </xf>
    <xf numFmtId="0" fontId="18" fillId="0" borderId="0" xfId="0" applyFont="1" applyFill="1" applyBorder="1" applyAlignment="1" applyProtection="1">
      <alignment vertical="center"/>
    </xf>
    <xf numFmtId="0" fontId="18" fillId="0" borderId="0" xfId="0" applyFont="1" applyFill="1" applyBorder="1" applyAlignment="1" applyProtection="1">
      <alignment horizontal="center" vertical="center"/>
    </xf>
    <xf numFmtId="0" fontId="19" fillId="0" borderId="0" xfId="0" applyNumberFormat="1" applyFont="1" applyFill="1" applyBorder="1" applyAlignment="1" applyProtection="1">
      <alignment vertical="center"/>
    </xf>
    <xf numFmtId="0" fontId="20" fillId="0" borderId="0" xfId="0" applyFont="1" applyFill="1" applyBorder="1" applyAlignment="1" applyProtection="1">
      <alignment horizontal="center" vertical="center"/>
    </xf>
    <xf numFmtId="0" fontId="18" fillId="0" borderId="1" xfId="0" applyFont="1" applyFill="1" applyBorder="1" applyAlignment="1" applyProtection="1">
      <alignment vertical="center"/>
    </xf>
    <xf numFmtId="0" fontId="18" fillId="0" borderId="9"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18" fillId="0" borderId="1" xfId="0" applyFont="1" applyFill="1" applyBorder="1" applyAlignment="1" applyProtection="1">
      <alignment horizontal="center" vertical="center"/>
    </xf>
    <xf numFmtId="0" fontId="18" fillId="0" borderId="13" xfId="0" applyFont="1" applyFill="1" applyBorder="1" applyAlignment="1" applyProtection="1">
      <alignment vertical="center"/>
    </xf>
    <xf numFmtId="179" fontId="21" fillId="0" borderId="1" xfId="67" applyNumberFormat="1" applyFont="1" applyFill="1" applyBorder="1" applyAlignment="1" applyProtection="1">
      <alignment horizontal="center" vertical="center"/>
    </xf>
    <xf numFmtId="0" fontId="17" fillId="0" borderId="0" xfId="0" applyFont="1">
      <alignment vertical="center"/>
    </xf>
    <xf numFmtId="0" fontId="22" fillId="0" borderId="0" xfId="0" applyFont="1">
      <alignment vertical="center"/>
    </xf>
    <xf numFmtId="0" fontId="23" fillId="0" borderId="0" xfId="0" applyFont="1">
      <alignment vertical="center"/>
    </xf>
    <xf numFmtId="0" fontId="24" fillId="0" borderId="0" xfId="0" applyFont="1">
      <alignment vertical="center"/>
    </xf>
    <xf numFmtId="178" fontId="24" fillId="0" borderId="0" xfId="0" applyNumberFormat="1" applyFont="1">
      <alignment vertical="center"/>
    </xf>
    <xf numFmtId="49" fontId="25" fillId="0" borderId="0" xfId="0" applyNumberFormat="1" applyFont="1" applyAlignment="1">
      <alignment horizontal="center" vertical="center"/>
    </xf>
    <xf numFmtId="0" fontId="9" fillId="0" borderId="0" xfId="67" applyFont="1" applyAlignment="1">
      <alignment vertical="center"/>
    </xf>
    <xf numFmtId="178" fontId="9" fillId="0" borderId="0" xfId="67" applyNumberFormat="1" applyFont="1" applyAlignment="1">
      <alignment horizontal="right" vertical="center"/>
    </xf>
    <xf numFmtId="0" fontId="5" fillId="0" borderId="1" xfId="67" applyFont="1" applyBorder="1" applyAlignment="1">
      <alignment horizontal="center" vertical="center"/>
    </xf>
    <xf numFmtId="49" fontId="5" fillId="0" borderId="1" xfId="0" applyNumberFormat="1" applyFont="1" applyBorder="1" applyAlignment="1">
      <alignment horizontal="center" vertical="center"/>
    </xf>
    <xf numFmtId="0" fontId="26" fillId="0" borderId="1" xfId="0" applyFont="1" applyBorder="1" applyAlignment="1">
      <alignment horizontal="center" vertical="center"/>
    </xf>
    <xf numFmtId="178" fontId="5" fillId="0" borderId="1" xfId="0" applyNumberFormat="1" applyFont="1" applyBorder="1" applyAlignment="1">
      <alignment horizontal="right" vertical="center"/>
    </xf>
    <xf numFmtId="0" fontId="27" fillId="0" borderId="1" xfId="67" applyFont="1" applyBorder="1" applyAlignment="1">
      <alignment horizontal="left" vertical="center"/>
    </xf>
    <xf numFmtId="0" fontId="27" fillId="0" borderId="1" xfId="0" applyFont="1" applyBorder="1">
      <alignment vertical="center"/>
    </xf>
    <xf numFmtId="178" fontId="27" fillId="0" borderId="1" xfId="0" applyNumberFormat="1" applyFont="1" applyBorder="1">
      <alignment vertical="center"/>
    </xf>
    <xf numFmtId="0" fontId="28" fillId="0" borderId="0" xfId="0" applyFont="1">
      <alignment vertical="center"/>
    </xf>
    <xf numFmtId="0" fontId="29" fillId="0" borderId="0" xfId="54" applyFont="1"/>
    <xf numFmtId="0" fontId="0" fillId="0" borderId="0" xfId="64"/>
    <xf numFmtId="49" fontId="30" fillId="0" borderId="0" xfId="61" applyNumberFormat="1" applyFont="1" applyAlignment="1">
      <alignment horizontal="center" vertical="center"/>
    </xf>
    <xf numFmtId="49" fontId="31" fillId="2" borderId="14" xfId="54" applyNumberFormat="1" applyFont="1" applyFill="1" applyBorder="1" applyAlignment="1">
      <alignment vertical="center"/>
    </xf>
    <xf numFmtId="0" fontId="32" fillId="0" borderId="0" xfId="61" applyFont="1" applyAlignment="1">
      <alignment horizontal="right"/>
    </xf>
    <xf numFmtId="49" fontId="33" fillId="3" borderId="15" xfId="52" applyNumberFormat="1" applyFont="1" applyFill="1" applyBorder="1" applyAlignment="1">
      <alignment horizontal="center" vertical="center"/>
    </xf>
    <xf numFmtId="49" fontId="34" fillId="0" borderId="15" xfId="61" applyNumberFormat="1" applyFont="1" applyBorder="1" applyAlignment="1">
      <alignment horizontal="center" vertical="center"/>
    </xf>
    <xf numFmtId="49" fontId="35" fillId="3" borderId="15" xfId="52" applyNumberFormat="1" applyFont="1" applyFill="1" applyBorder="1" applyAlignment="1">
      <alignment vertical="center"/>
    </xf>
    <xf numFmtId="179" fontId="35" fillId="0" borderId="15" xfId="61" applyNumberFormat="1" applyFont="1" applyBorder="1" applyAlignment="1">
      <alignment horizontal="right" vertical="center"/>
    </xf>
    <xf numFmtId="179" fontId="35" fillId="3" borderId="16" xfId="52" applyNumberFormat="1" applyFont="1" applyFill="1" applyBorder="1" applyAlignment="1">
      <alignment vertical="center"/>
    </xf>
    <xf numFmtId="49" fontId="35" fillId="3" borderId="15" xfId="52" applyNumberFormat="1" applyFont="1" applyFill="1" applyBorder="1" applyAlignment="1">
      <alignment vertical="center" wrapText="1"/>
    </xf>
    <xf numFmtId="179" fontId="36" fillId="3" borderId="16" xfId="52" applyNumberFormat="1" applyFont="1" applyFill="1" applyBorder="1" applyAlignment="1">
      <alignment vertical="center" wrapText="1"/>
    </xf>
    <xf numFmtId="49" fontId="35" fillId="3" borderId="17" xfId="52" applyNumberFormat="1" applyFont="1" applyFill="1" applyBorder="1" applyAlignment="1">
      <alignment vertical="center" wrapText="1"/>
    </xf>
    <xf numFmtId="179" fontId="35" fillId="3" borderId="18" xfId="52" applyNumberFormat="1" applyFont="1" applyFill="1" applyBorder="1" applyAlignment="1">
      <alignment vertical="center"/>
    </xf>
    <xf numFmtId="49" fontId="35" fillId="3" borderId="19" xfId="52" applyNumberFormat="1" applyFont="1" applyFill="1" applyBorder="1" applyAlignment="1">
      <alignment vertical="center"/>
    </xf>
    <xf numFmtId="179" fontId="35" fillId="3" borderId="20" xfId="52" applyNumberFormat="1" applyFont="1" applyFill="1" applyBorder="1" applyAlignment="1">
      <alignment vertical="center" wrapText="1"/>
    </xf>
    <xf numFmtId="49" fontId="35" fillId="3" borderId="17" xfId="52" applyNumberFormat="1" applyFont="1" applyFill="1" applyBorder="1" applyAlignment="1">
      <alignment horizontal="center" vertical="center"/>
    </xf>
    <xf numFmtId="179" fontId="35" fillId="3" borderId="19" xfId="52" applyNumberFormat="1" applyFont="1" applyFill="1" applyBorder="1" applyAlignment="1">
      <alignment vertical="center" wrapText="1"/>
    </xf>
    <xf numFmtId="49" fontId="35" fillId="3" borderId="17" xfId="52" applyNumberFormat="1" applyFont="1" applyFill="1" applyBorder="1" applyAlignment="1">
      <alignment vertical="center"/>
    </xf>
    <xf numFmtId="179" fontId="35" fillId="3" borderId="17" xfId="52" applyNumberFormat="1" applyFont="1" applyFill="1" applyBorder="1" applyAlignment="1">
      <alignment horizontal="left" vertical="center"/>
    </xf>
    <xf numFmtId="179" fontId="35" fillId="3" borderId="21" xfId="52" applyNumberFormat="1" applyFont="1" applyFill="1" applyBorder="1" applyAlignment="1">
      <alignment vertical="center"/>
    </xf>
    <xf numFmtId="49" fontId="35" fillId="3" borderId="22" xfId="52" applyNumberFormat="1" applyFont="1" applyFill="1" applyBorder="1" applyAlignment="1">
      <alignment vertical="center"/>
    </xf>
    <xf numFmtId="179" fontId="35" fillId="0" borderId="22" xfId="61" applyNumberFormat="1" applyFont="1" applyBorder="1" applyAlignment="1">
      <alignment horizontal="right" vertical="center"/>
    </xf>
    <xf numFmtId="179" fontId="35" fillId="3" borderId="23" xfId="52" applyNumberFormat="1" applyFont="1" applyFill="1" applyBorder="1" applyAlignment="1">
      <alignment vertical="center"/>
    </xf>
    <xf numFmtId="49" fontId="35" fillId="3" borderId="1" xfId="52" applyNumberFormat="1" applyFont="1" applyFill="1" applyBorder="1" applyAlignment="1">
      <alignment vertical="center"/>
    </xf>
    <xf numFmtId="179" fontId="35" fillId="3" borderId="1" xfId="52" applyNumberFormat="1" applyFont="1" applyFill="1" applyBorder="1" applyAlignment="1">
      <alignment vertical="center"/>
    </xf>
    <xf numFmtId="179" fontId="35" fillId="0" borderId="1" xfId="61" applyNumberFormat="1" applyFont="1" applyBorder="1" applyAlignment="1">
      <alignment horizontal="right" vertical="center"/>
    </xf>
    <xf numFmtId="49" fontId="35" fillId="3" borderId="1" xfId="52" applyNumberFormat="1" applyFont="1" applyFill="1" applyBorder="1" applyAlignment="1">
      <alignment horizontal="left" vertical="center"/>
    </xf>
    <xf numFmtId="179" fontId="32" fillId="0" borderId="1" xfId="61" applyNumberFormat="1" applyFont="1" applyBorder="1" applyAlignment="1"/>
    <xf numFmtId="179" fontId="35" fillId="3" borderId="1" xfId="52" applyNumberFormat="1" applyFont="1" applyFill="1" applyBorder="1" applyAlignment="1">
      <alignment horizontal="left" vertical="center"/>
    </xf>
    <xf numFmtId="49" fontId="31" fillId="2" borderId="15" xfId="54" applyNumberFormat="1" applyFont="1" applyFill="1" applyBorder="1" applyAlignment="1">
      <alignment horizontal="center" vertical="center"/>
    </xf>
    <xf numFmtId="0" fontId="31" fillId="2" borderId="0" xfId="54" applyFont="1" applyFill="1" applyAlignment="1">
      <alignment vertical="center"/>
    </xf>
    <xf numFmtId="0" fontId="31" fillId="2" borderId="0" xfId="54" applyFont="1" applyFill="1" applyAlignment="1">
      <alignment horizontal="right" vertical="center"/>
    </xf>
    <xf numFmtId="0" fontId="32" fillId="0" borderId="0" xfId="61" applyFont="1" applyAlignment="1"/>
    <xf numFmtId="49" fontId="37" fillId="0" borderId="0" xfId="61" applyNumberFormat="1" applyFont="1">
      <alignment vertical="center"/>
    </xf>
    <xf numFmtId="49" fontId="32" fillId="0" borderId="0" xfId="61" applyNumberFormat="1" applyFont="1">
      <alignment vertical="center"/>
    </xf>
    <xf numFmtId="179" fontId="35" fillId="0" borderId="22" xfId="61" applyNumberFormat="1" applyFont="1" applyBorder="1" applyAlignment="1">
      <alignment horizontal="center" vertical="center"/>
    </xf>
    <xf numFmtId="49" fontId="35" fillId="3" borderId="1" xfId="52" applyNumberFormat="1" applyFont="1" applyFill="1" applyBorder="1" applyAlignment="1">
      <alignment horizontal="center" vertical="center"/>
    </xf>
    <xf numFmtId="179" fontId="35" fillId="3" borderId="1" xfId="52" applyNumberFormat="1" applyFont="1" applyFill="1" applyBorder="1" applyAlignment="1">
      <alignment horizontal="center" vertical="center"/>
    </xf>
    <xf numFmtId="49" fontId="33" fillId="3" borderId="24" xfId="52" applyNumberFormat="1" applyFont="1" applyFill="1" applyBorder="1" applyAlignment="1">
      <alignment horizontal="center" vertical="center"/>
    </xf>
    <xf numFmtId="0" fontId="34" fillId="0" borderId="1" xfId="61" applyFont="1" applyBorder="1" applyAlignment="1">
      <alignment horizontal="center" vertical="center"/>
    </xf>
    <xf numFmtId="0" fontId="33" fillId="0" borderId="1" xfId="61" applyFont="1" applyBorder="1" applyAlignment="1">
      <alignment horizontal="center" vertical="center"/>
    </xf>
    <xf numFmtId="49" fontId="35" fillId="3" borderId="24" xfId="52" applyNumberFormat="1" applyFont="1" applyFill="1" applyBorder="1" applyAlignment="1">
      <alignment vertical="center" shrinkToFit="1"/>
    </xf>
    <xf numFmtId="179" fontId="35" fillId="0" borderId="1" xfId="61" applyNumberFormat="1" applyFont="1" applyFill="1" applyBorder="1" applyAlignment="1">
      <alignment horizontal="right" vertical="center"/>
    </xf>
    <xf numFmtId="49" fontId="35" fillId="0" borderId="1" xfId="61" applyNumberFormat="1" applyFont="1" applyBorder="1" applyAlignment="1">
      <alignment horizontal="left" vertical="center"/>
    </xf>
    <xf numFmtId="49" fontId="35" fillId="0" borderId="1" xfId="61" applyNumberFormat="1" applyFont="1" applyBorder="1" applyAlignment="1">
      <alignment horizontal="center" vertical="center"/>
    </xf>
    <xf numFmtId="179" fontId="35" fillId="0" borderId="1" xfId="61" applyNumberFormat="1" applyFont="1" applyFill="1" applyBorder="1" applyAlignment="1">
      <alignment horizontal="center" vertical="center"/>
    </xf>
    <xf numFmtId="49" fontId="35" fillId="3" borderId="25" xfId="52" applyNumberFormat="1" applyFont="1" applyFill="1" applyBorder="1" applyAlignment="1">
      <alignment vertical="center" wrapText="1"/>
    </xf>
    <xf numFmtId="49" fontId="35" fillId="3" borderId="26" xfId="52" applyNumberFormat="1" applyFont="1" applyFill="1" applyBorder="1" applyAlignment="1">
      <alignment vertical="center" shrinkToFit="1"/>
    </xf>
    <xf numFmtId="49" fontId="35" fillId="3" borderId="25" xfId="52" applyNumberFormat="1" applyFont="1" applyFill="1" applyBorder="1" applyAlignment="1">
      <alignment vertical="center" shrinkToFit="1"/>
    </xf>
    <xf numFmtId="49" fontId="35" fillId="3" borderId="2" xfId="52" applyNumberFormat="1" applyFont="1" applyFill="1" applyBorder="1" applyAlignment="1">
      <alignment vertical="center" shrinkToFit="1"/>
    </xf>
    <xf numFmtId="179" fontId="35" fillId="0" borderId="8" xfId="61" applyNumberFormat="1" applyFont="1" applyFill="1" applyBorder="1" applyAlignment="1">
      <alignment horizontal="right" vertical="center"/>
    </xf>
    <xf numFmtId="49" fontId="35" fillId="0" borderId="8" xfId="61" applyNumberFormat="1" applyFont="1" applyBorder="1" applyAlignment="1">
      <alignment horizontal="left" vertical="center"/>
    </xf>
    <xf numFmtId="49" fontId="35" fillId="3" borderId="1" xfId="52" applyNumberFormat="1" applyFont="1" applyFill="1" applyBorder="1" applyAlignment="1">
      <alignment vertical="center" shrinkToFit="1"/>
    </xf>
    <xf numFmtId="49" fontId="35" fillId="0" borderId="1" xfId="61" applyNumberFormat="1" applyFont="1" applyBorder="1" applyAlignment="1">
      <alignment horizontal="left" vertical="center" shrinkToFit="1"/>
    </xf>
    <xf numFmtId="49" fontId="35" fillId="3" borderId="1" xfId="52" applyNumberFormat="1" applyFont="1" applyFill="1" applyBorder="1" applyAlignment="1">
      <alignment horizontal="center" vertical="center" shrinkToFit="1"/>
    </xf>
    <xf numFmtId="179" fontId="32" fillId="0" borderId="1" xfId="61" applyNumberFormat="1" applyFont="1" applyFill="1" applyBorder="1" applyAlignment="1">
      <alignment horizontal="right"/>
    </xf>
    <xf numFmtId="179" fontId="32" fillId="0" borderId="1" xfId="61" applyNumberFormat="1" applyFont="1" applyBorder="1" applyAlignment="1">
      <alignment horizontal="center"/>
    </xf>
    <xf numFmtId="49" fontId="33" fillId="3" borderId="27" xfId="52" applyNumberFormat="1" applyFont="1" applyFill="1" applyBorder="1" applyAlignment="1">
      <alignment horizontal="center" vertical="center"/>
    </xf>
    <xf numFmtId="49" fontId="34" fillId="0" borderId="1" xfId="61" applyNumberFormat="1" applyFont="1" applyBorder="1" applyAlignment="1">
      <alignment horizontal="center" vertical="center"/>
    </xf>
    <xf numFmtId="0" fontId="33" fillId="3" borderId="28" xfId="52" applyFont="1" applyFill="1" applyBorder="1" applyAlignment="1">
      <alignment horizontal="center" vertical="center"/>
    </xf>
    <xf numFmtId="49" fontId="33" fillId="0" borderId="1" xfId="61" applyNumberFormat="1" applyFont="1" applyBorder="1" applyAlignment="1">
      <alignment horizontal="center" vertical="center"/>
    </xf>
    <xf numFmtId="49" fontId="33" fillId="0" borderId="1" xfId="61" applyNumberFormat="1" applyFont="1" applyBorder="1" applyAlignment="1">
      <alignment horizontal="center" vertical="center" wrapText="1"/>
    </xf>
    <xf numFmtId="49" fontId="35" fillId="3" borderId="9" xfId="52" applyNumberFormat="1" applyFont="1" applyFill="1" applyBorder="1" applyAlignment="1">
      <alignment vertical="center"/>
    </xf>
    <xf numFmtId="49" fontId="35" fillId="3" borderId="29" xfId="52" applyNumberFormat="1" applyFont="1" applyFill="1" applyBorder="1" applyAlignment="1">
      <alignment vertical="center"/>
    </xf>
    <xf numFmtId="49" fontId="35" fillId="3" borderId="24" xfId="52" applyNumberFormat="1" applyFont="1" applyFill="1" applyBorder="1" applyAlignment="1">
      <alignment vertical="center"/>
    </xf>
    <xf numFmtId="49" fontId="35" fillId="3" borderId="9" xfId="52" applyNumberFormat="1" applyFont="1" applyFill="1" applyBorder="1" applyAlignment="1">
      <alignment horizontal="center" vertical="center"/>
    </xf>
    <xf numFmtId="49" fontId="33" fillId="3" borderId="9" xfId="52" applyNumberFormat="1" applyFont="1" applyFill="1" applyBorder="1" applyAlignment="1">
      <alignment horizontal="center" vertical="center"/>
    </xf>
    <xf numFmtId="179" fontId="34" fillId="3" borderId="1" xfId="52" applyNumberFormat="1" applyFont="1" applyFill="1" applyBorder="1" applyAlignment="1">
      <alignment horizontal="center" vertical="center"/>
    </xf>
    <xf numFmtId="179" fontId="33" fillId="3" borderId="1" xfId="52" applyNumberFormat="1" applyFont="1" applyFill="1" applyBorder="1" applyAlignment="1">
      <alignment horizontal="center" vertical="center"/>
    </xf>
    <xf numFmtId="0" fontId="33" fillId="3" borderId="9" xfId="52" applyFont="1" applyFill="1" applyBorder="1" applyAlignment="1">
      <alignment horizontal="center" vertical="center"/>
    </xf>
    <xf numFmtId="179" fontId="33" fillId="3" borderId="1" xfId="52" applyNumberFormat="1" applyFont="1" applyFill="1" applyBorder="1" applyAlignment="1">
      <alignment horizontal="center" vertical="center" wrapText="1"/>
    </xf>
    <xf numFmtId="49" fontId="35" fillId="3" borderId="26" xfId="52" applyNumberFormat="1" applyFont="1" applyFill="1" applyBorder="1" applyAlignment="1">
      <alignment vertical="center"/>
    </xf>
    <xf numFmtId="49" fontId="35" fillId="3" borderId="25" xfId="52" applyNumberFormat="1" applyFont="1" applyFill="1" applyBorder="1" applyAlignment="1">
      <alignment vertical="center"/>
    </xf>
    <xf numFmtId="179" fontId="32" fillId="0" borderId="1" xfId="61" applyNumberFormat="1" applyFont="1" applyFill="1" applyBorder="1" applyAlignment="1"/>
    <xf numFmtId="179" fontId="32" fillId="0" borderId="1" xfId="61" applyNumberFormat="1" applyFont="1" applyFill="1" applyBorder="1" applyAlignment="1">
      <alignment horizontal="center"/>
    </xf>
    <xf numFmtId="49" fontId="35" fillId="3" borderId="24" xfId="52" applyNumberFormat="1" applyFont="1" applyFill="1" applyBorder="1" applyAlignment="1">
      <alignment horizontal="center" vertical="center"/>
    </xf>
    <xf numFmtId="0" fontId="32" fillId="0" borderId="0" xfId="61" applyFont="1" applyFill="1" applyAlignment="1"/>
    <xf numFmtId="49" fontId="32" fillId="0" borderId="6" xfId="61" applyNumberFormat="1" applyFont="1" applyBorder="1">
      <alignment vertical="center"/>
    </xf>
    <xf numFmtId="49" fontId="33" fillId="3" borderId="1" xfId="52" applyNumberFormat="1" applyFont="1" applyFill="1" applyBorder="1" applyAlignment="1">
      <alignment horizontal="center" vertical="center"/>
    </xf>
    <xf numFmtId="49" fontId="38" fillId="3" borderId="1" xfId="52" applyNumberFormat="1" applyFont="1" applyFill="1" applyBorder="1" applyAlignment="1">
      <alignment horizontal="center" vertical="center"/>
    </xf>
    <xf numFmtId="49" fontId="35" fillId="3" borderId="30" xfId="52" applyNumberFormat="1" applyFont="1" applyFill="1" applyBorder="1" applyAlignment="1">
      <alignment vertical="center"/>
    </xf>
    <xf numFmtId="179" fontId="35" fillId="3" borderId="31" xfId="52" applyNumberFormat="1" applyFont="1" applyFill="1" applyBorder="1" applyAlignment="1">
      <alignment horizontal="right" vertical="center"/>
    </xf>
    <xf numFmtId="179" fontId="35" fillId="3" borderId="30" xfId="52" applyNumberFormat="1" applyFont="1" applyFill="1" applyBorder="1" applyAlignment="1">
      <alignment vertical="center"/>
    </xf>
    <xf numFmtId="179" fontId="35" fillId="0" borderId="31" xfId="61" applyNumberFormat="1" applyFont="1" applyBorder="1" applyAlignment="1">
      <alignment horizontal="right" vertical="center"/>
    </xf>
    <xf numFmtId="49" fontId="35" fillId="3" borderId="32" xfId="52" applyNumberFormat="1" applyFont="1" applyFill="1" applyBorder="1" applyAlignment="1">
      <alignment vertical="center"/>
    </xf>
    <xf numFmtId="179" fontId="35" fillId="3" borderId="32" xfId="52" applyNumberFormat="1" applyFont="1" applyFill="1" applyBorder="1" applyAlignment="1">
      <alignment vertical="center"/>
    </xf>
    <xf numFmtId="179" fontId="35" fillId="3" borderId="33" xfId="52" applyNumberFormat="1" applyFont="1" applyFill="1" applyBorder="1" applyAlignment="1">
      <alignment vertical="center"/>
    </xf>
    <xf numFmtId="49" fontId="35" fillId="3" borderId="34" xfId="52" applyNumberFormat="1" applyFont="1" applyFill="1" applyBorder="1" applyAlignment="1">
      <alignment vertical="center"/>
    </xf>
    <xf numFmtId="179" fontId="35" fillId="3" borderId="30" xfId="52" applyNumberFormat="1" applyFont="1" applyFill="1" applyBorder="1" applyAlignment="1">
      <alignment horizontal="center" vertical="center"/>
    </xf>
    <xf numFmtId="180" fontId="35" fillId="0" borderId="35" xfId="61" applyNumberFormat="1" applyFont="1" applyBorder="1" applyAlignment="1">
      <alignment horizontal="center" vertical="center"/>
    </xf>
    <xf numFmtId="179" fontId="35" fillId="3" borderId="1" xfId="52" applyNumberFormat="1" applyFont="1" applyFill="1" applyBorder="1" applyAlignment="1">
      <alignment horizontal="right" vertical="center"/>
    </xf>
    <xf numFmtId="179" fontId="35" fillId="3" borderId="36" xfId="52" applyNumberFormat="1" applyFont="1" applyFill="1" applyBorder="1" applyAlignment="1">
      <alignment horizontal="center" vertical="center"/>
    </xf>
    <xf numFmtId="49" fontId="35" fillId="0" borderId="37" xfId="61" applyNumberFormat="1" applyFont="1" applyBorder="1" applyAlignment="1">
      <alignment horizontal="center" vertical="center"/>
    </xf>
    <xf numFmtId="49" fontId="35" fillId="3" borderId="34" xfId="52" applyNumberFormat="1" applyFont="1" applyFill="1" applyBorder="1" applyAlignment="1">
      <alignment horizontal="left" vertical="center"/>
    </xf>
    <xf numFmtId="179" fontId="35" fillId="3" borderId="35" xfId="52" applyNumberFormat="1" applyFont="1" applyFill="1" applyBorder="1" applyAlignment="1">
      <alignment horizontal="right" vertical="center"/>
    </xf>
    <xf numFmtId="179" fontId="35" fillId="3" borderId="17" xfId="52" applyNumberFormat="1" applyFont="1" applyFill="1" applyBorder="1" applyAlignment="1">
      <alignment horizontal="right" vertical="center"/>
    </xf>
    <xf numFmtId="179" fontId="35" fillId="3" borderId="15" xfId="52" applyNumberFormat="1" applyFont="1" applyFill="1" applyBorder="1" applyAlignment="1">
      <alignment vertical="center"/>
    </xf>
    <xf numFmtId="179" fontId="35" fillId="0" borderId="32" xfId="61" applyNumberFormat="1" applyFont="1" applyBorder="1" applyAlignment="1">
      <alignment horizontal="right" vertical="center"/>
    </xf>
    <xf numFmtId="179" fontId="35" fillId="3" borderId="34" xfId="52" applyNumberFormat="1" applyFont="1" applyFill="1" applyBorder="1" applyAlignment="1">
      <alignment vertical="center"/>
    </xf>
    <xf numFmtId="179" fontId="35" fillId="3" borderId="38" xfId="52" applyNumberFormat="1" applyFont="1" applyFill="1" applyBorder="1" applyAlignment="1">
      <alignment horizontal="right" vertical="center"/>
    </xf>
    <xf numFmtId="179" fontId="35" fillId="0" borderId="38" xfId="61" applyNumberFormat="1" applyFont="1" applyBorder="1" applyAlignment="1">
      <alignment horizontal="right" vertical="center"/>
    </xf>
    <xf numFmtId="49" fontId="35" fillId="3" borderId="15" xfId="52" applyNumberFormat="1" applyFont="1" applyFill="1" applyBorder="1" applyAlignment="1">
      <alignment horizontal="center" vertical="center"/>
    </xf>
    <xf numFmtId="179" fontId="35" fillId="3" borderId="38" xfId="52" applyNumberFormat="1" applyFont="1" applyFill="1" applyBorder="1" applyAlignment="1">
      <alignment horizontal="center" vertical="center"/>
    </xf>
    <xf numFmtId="179" fontId="35" fillId="0" borderId="34" xfId="61" applyNumberFormat="1" applyFont="1" applyBorder="1" applyAlignment="1">
      <alignment horizontal="right" vertical="center"/>
    </xf>
    <xf numFmtId="179" fontId="35" fillId="3" borderId="15" xfId="52" applyNumberFormat="1" applyFont="1" applyFill="1" applyBorder="1" applyAlignment="1">
      <alignment horizontal="right" vertical="center"/>
    </xf>
    <xf numFmtId="179" fontId="35" fillId="3" borderId="15" xfId="52" applyNumberFormat="1" applyFont="1" applyFill="1" applyBorder="1" applyAlignment="1">
      <alignment horizontal="center" vertical="center"/>
    </xf>
    <xf numFmtId="179" fontId="32" fillId="0" borderId="0" xfId="61" applyNumberFormat="1" applyFont="1" applyAlignment="1">
      <alignment horizontal="right" vertical="center"/>
    </xf>
    <xf numFmtId="179" fontId="32" fillId="0" borderId="0" xfId="61" applyNumberFormat="1" applyFont="1">
      <alignment vertical="center"/>
    </xf>
    <xf numFmtId="179" fontId="29" fillId="0" borderId="0" xfId="61" applyNumberFormat="1" applyFont="1" applyAlignment="1">
      <alignment horizontal="right" vertical="center"/>
    </xf>
    <xf numFmtId="49" fontId="35" fillId="3" borderId="39" xfId="52" applyNumberFormat="1" applyFont="1" applyFill="1" applyBorder="1" applyAlignment="1">
      <alignment vertical="center"/>
    </xf>
    <xf numFmtId="181" fontId="35" fillId="3" borderId="39" xfId="52" applyNumberFormat="1" applyFont="1" applyFill="1" applyBorder="1" applyAlignment="1">
      <alignment horizontal="right" vertical="center"/>
    </xf>
    <xf numFmtId="179" fontId="35" fillId="3" borderId="39" xfId="52" applyNumberFormat="1" applyFont="1" applyFill="1" applyBorder="1" applyAlignment="1">
      <alignment vertical="center"/>
    </xf>
    <xf numFmtId="181" fontId="35" fillId="2" borderId="15" xfId="61" applyNumberFormat="1" applyFont="1" applyFill="1" applyBorder="1" applyAlignment="1">
      <alignment horizontal="right" vertical="center"/>
    </xf>
    <xf numFmtId="181" fontId="35" fillId="3" borderId="19" xfId="52" applyNumberFormat="1" applyFont="1" applyFill="1" applyBorder="1" applyAlignment="1">
      <alignment horizontal="right" vertical="center"/>
    </xf>
    <xf numFmtId="49" fontId="35" fillId="3" borderId="40" xfId="52" applyNumberFormat="1" applyFont="1" applyFill="1" applyBorder="1" applyAlignment="1">
      <alignment vertical="center"/>
    </xf>
    <xf numFmtId="181" fontId="35" fillId="3" borderId="40" xfId="52" applyNumberFormat="1" applyFont="1" applyFill="1" applyBorder="1" applyAlignment="1">
      <alignment horizontal="right" vertical="center"/>
    </xf>
    <xf numFmtId="181" fontId="35" fillId="3" borderId="15" xfId="52" applyNumberFormat="1" applyFont="1" applyFill="1" applyBorder="1" applyAlignment="1">
      <alignment horizontal="right" vertical="center"/>
    </xf>
    <xf numFmtId="181" fontId="35" fillId="3" borderId="34" xfId="52" applyNumberFormat="1" applyFont="1" applyFill="1" applyBorder="1" applyAlignment="1">
      <alignment horizontal="right" vertical="center"/>
    </xf>
    <xf numFmtId="179" fontId="35" fillId="3" borderId="41" xfId="52" applyNumberFormat="1" applyFont="1" applyFill="1" applyBorder="1" applyAlignment="1">
      <alignment vertical="center"/>
    </xf>
    <xf numFmtId="179" fontId="35" fillId="3" borderId="19" xfId="52" applyNumberFormat="1" applyFont="1" applyFill="1" applyBorder="1" applyAlignment="1">
      <alignment vertical="center"/>
    </xf>
    <xf numFmtId="181" fontId="35" fillId="3" borderId="31" xfId="52" applyNumberFormat="1" applyFont="1" applyFill="1" applyBorder="1" applyAlignment="1">
      <alignment horizontal="center" vertical="center"/>
    </xf>
    <xf numFmtId="49" fontId="36" fillId="3" borderId="1" xfId="52" applyNumberFormat="1" applyFont="1" applyFill="1" applyBorder="1" applyAlignment="1">
      <alignment horizontal="center" vertical="center"/>
    </xf>
    <xf numFmtId="181" fontId="35" fillId="3" borderId="1" xfId="52" applyNumberFormat="1" applyFont="1" applyFill="1" applyBorder="1" applyAlignment="1">
      <alignment horizontal="right" vertical="center"/>
    </xf>
    <xf numFmtId="179" fontId="35" fillId="3" borderId="31" xfId="52" applyNumberFormat="1" applyFont="1" applyFill="1" applyBorder="1" applyAlignment="1">
      <alignment horizontal="center" vertical="center"/>
    </xf>
    <xf numFmtId="0" fontId="29" fillId="0" borderId="0" xfId="52" applyFont="1"/>
    <xf numFmtId="0" fontId="0" fillId="0" borderId="0" xfId="63"/>
    <xf numFmtId="49" fontId="39" fillId="2" borderId="0" xfId="52" applyNumberFormat="1" applyFont="1" applyFill="1" applyAlignment="1">
      <alignment horizontal="center" vertical="center"/>
    </xf>
    <xf numFmtId="0" fontId="39" fillId="2" borderId="0" xfId="52" applyFont="1" applyFill="1" applyAlignment="1">
      <alignment horizontal="center" vertical="center"/>
    </xf>
    <xf numFmtId="0" fontId="40" fillId="2" borderId="0" xfId="52" applyFont="1" applyFill="1"/>
    <xf numFmtId="49" fontId="31" fillId="2" borderId="14" xfId="52" applyNumberFormat="1" applyFont="1" applyFill="1" applyBorder="1" applyAlignment="1">
      <alignment vertical="center"/>
    </xf>
    <xf numFmtId="49" fontId="29" fillId="2" borderId="6" xfId="52" applyNumberFormat="1" applyFont="1" applyFill="1" applyBorder="1"/>
    <xf numFmtId="49" fontId="31" fillId="2" borderId="14" xfId="52" applyNumberFormat="1" applyFont="1" applyFill="1" applyBorder="1" applyAlignment="1">
      <alignment horizontal="right" vertical="center"/>
    </xf>
    <xf numFmtId="49" fontId="41" fillId="2" borderId="15" xfId="52" applyNumberFormat="1" applyFont="1" applyFill="1" applyBorder="1" applyAlignment="1">
      <alignment horizontal="center" vertical="center"/>
    </xf>
    <xf numFmtId="49" fontId="41" fillId="2" borderId="42" xfId="52" applyNumberFormat="1" applyFont="1" applyFill="1" applyBorder="1" applyAlignment="1">
      <alignment horizontal="center" vertical="center" wrapText="1"/>
    </xf>
    <xf numFmtId="49" fontId="41" fillId="2" borderId="8" xfId="52" applyNumberFormat="1" applyFont="1" applyFill="1" applyBorder="1" applyAlignment="1">
      <alignment horizontal="center" vertical="center" wrapText="1"/>
    </xf>
    <xf numFmtId="49" fontId="41" fillId="2" borderId="43" xfId="52" applyNumberFormat="1" applyFont="1" applyFill="1" applyBorder="1" applyAlignment="1">
      <alignment horizontal="center" vertical="center" wrapText="1"/>
    </xf>
    <xf numFmtId="49" fontId="41" fillId="2" borderId="22" xfId="52" applyNumberFormat="1" applyFont="1" applyFill="1" applyBorder="1" applyAlignment="1">
      <alignment horizontal="center" vertical="center" wrapText="1"/>
    </xf>
    <xf numFmtId="49" fontId="31" fillId="2" borderId="24" xfId="52" applyNumberFormat="1" applyFont="1" applyFill="1" applyBorder="1" applyAlignment="1">
      <alignment horizontal="left" vertical="center"/>
    </xf>
    <xf numFmtId="179" fontId="0" fillId="0" borderId="1" xfId="63" applyNumberFormat="1" applyBorder="1" applyAlignment="1">
      <alignment horizontal="right" vertical="center"/>
    </xf>
    <xf numFmtId="49" fontId="31" fillId="2" borderId="24" xfId="52" applyNumberFormat="1" applyFont="1" applyFill="1" applyBorder="1" applyAlignment="1">
      <alignment vertical="center"/>
    </xf>
    <xf numFmtId="49" fontId="29" fillId="2" borderId="0" xfId="52" applyNumberFormat="1" applyFont="1" applyFill="1"/>
    <xf numFmtId="0" fontId="42" fillId="2" borderId="0" xfId="52" applyFont="1" applyFill="1" applyAlignment="1">
      <alignment vertical="center"/>
    </xf>
    <xf numFmtId="0" fontId="29" fillId="2" borderId="0" xfId="52" applyFont="1" applyFill="1"/>
    <xf numFmtId="49" fontId="31" fillId="2" borderId="44" xfId="52" applyNumberFormat="1" applyFont="1" applyFill="1" applyBorder="1" applyAlignment="1">
      <alignment horizontal="left" vertical="center"/>
    </xf>
    <xf numFmtId="179" fontId="0" fillId="0" borderId="1" xfId="63" applyNumberFormat="1" applyBorder="1" applyAlignment="1">
      <alignment horizontal="center" vertical="center"/>
    </xf>
    <xf numFmtId="178" fontId="0" fillId="0" borderId="1" xfId="57" applyNumberFormat="1" applyFont="1" applyFill="1" applyBorder="1" applyAlignment="1">
      <alignment horizontal="center" vertical="center" wrapText="1"/>
    </xf>
    <xf numFmtId="178" fontId="43" fillId="0" borderId="1" xfId="57" applyNumberFormat="1" applyFont="1" applyFill="1" applyBorder="1" applyAlignment="1">
      <alignment horizontal="center" vertical="center" wrapText="1"/>
    </xf>
    <xf numFmtId="0" fontId="29" fillId="0" borderId="1" xfId="52" applyFont="1" applyBorder="1"/>
    <xf numFmtId="0" fontId="28" fillId="0" borderId="0" xfId="60" applyAlignment="1">
      <alignment vertical="center"/>
    </xf>
    <xf numFmtId="0" fontId="28" fillId="0" borderId="0" xfId="60"/>
    <xf numFmtId="179" fontId="28" fillId="0" borderId="0" xfId="60" applyNumberFormat="1" applyAlignment="1">
      <alignment horizontal="center"/>
    </xf>
    <xf numFmtId="0" fontId="30" fillId="0" borderId="0" xfId="60" applyFont="1" applyAlignment="1">
      <alignment horizontal="center" vertical="center"/>
    </xf>
    <xf numFmtId="0" fontId="44" fillId="0" borderId="0" xfId="60" applyFont="1" applyAlignment="1">
      <alignment vertical="center"/>
    </xf>
    <xf numFmtId="179" fontId="44" fillId="0" borderId="0" xfId="60" applyNumberFormat="1" applyFont="1" applyAlignment="1">
      <alignment horizontal="center" vertical="center"/>
    </xf>
    <xf numFmtId="0" fontId="44" fillId="0" borderId="1" xfId="60" applyFont="1" applyBorder="1" applyAlignment="1">
      <alignment horizontal="center" vertical="center"/>
    </xf>
    <xf numFmtId="181" fontId="45" fillId="0" borderId="1" xfId="0" applyNumberFormat="1" applyFont="1" applyFill="1" applyBorder="1" applyAlignment="1" applyProtection="1">
      <alignment horizontal="center" vertical="center"/>
    </xf>
    <xf numFmtId="0" fontId="46" fillId="0" borderId="1" xfId="60" applyFont="1" applyBorder="1" applyAlignment="1">
      <alignment horizontal="left" vertical="center"/>
    </xf>
    <xf numFmtId="179" fontId="44" fillId="0" borderId="1" xfId="60" applyNumberFormat="1" applyFont="1" applyBorder="1" applyAlignment="1">
      <alignment horizontal="center" vertical="center"/>
    </xf>
    <xf numFmtId="0" fontId="47" fillId="0" borderId="1" xfId="60" applyFont="1" applyBorder="1" applyAlignment="1">
      <alignment horizontal="center" vertical="center"/>
    </xf>
    <xf numFmtId="0" fontId="28" fillId="0" borderId="1" xfId="60" applyBorder="1"/>
    <xf numFmtId="179" fontId="17" fillId="0" borderId="0" xfId="60" applyNumberFormat="1" applyFont="1" applyAlignment="1">
      <alignment horizontal="right" vertical="center"/>
    </xf>
    <xf numFmtId="0" fontId="45" fillId="0" borderId="1" xfId="0" applyFont="1" applyFill="1" applyBorder="1" applyAlignment="1" applyProtection="1"/>
    <xf numFmtId="0" fontId="48" fillId="3" borderId="0" xfId="59" applyFont="1" applyFill="1" applyAlignment="1"/>
    <xf numFmtId="0" fontId="28" fillId="0" borderId="0" xfId="65">
      <alignment vertical="center"/>
    </xf>
    <xf numFmtId="0" fontId="17" fillId="3" borderId="0" xfId="59" applyFont="1" applyFill="1" applyAlignment="1"/>
    <xf numFmtId="0" fontId="25" fillId="3" borderId="0" xfId="59" applyFont="1" applyFill="1" applyAlignment="1">
      <alignment horizontal="center" vertical="center"/>
    </xf>
    <xf numFmtId="0" fontId="30" fillId="3" borderId="0" xfId="59" applyFont="1" applyFill="1" applyAlignment="1"/>
    <xf numFmtId="0" fontId="17" fillId="3" borderId="0" xfId="59" applyFont="1" applyFill="1">
      <alignment vertical="center"/>
    </xf>
    <xf numFmtId="0" fontId="17" fillId="3" borderId="0" xfId="59" applyFont="1" applyFill="1" applyAlignment="1">
      <alignment horizontal="right" vertical="center"/>
    </xf>
    <xf numFmtId="178" fontId="47" fillId="0" borderId="1" xfId="65" applyNumberFormat="1" applyFont="1" applyBorder="1" applyAlignment="1">
      <alignment horizontal="center" vertical="center" wrapText="1"/>
    </xf>
    <xf numFmtId="49" fontId="47" fillId="0" borderId="1" xfId="0" applyNumberFormat="1" applyFont="1" applyBorder="1" applyAlignment="1">
      <alignment horizontal="center" vertical="center" wrapText="1"/>
    </xf>
    <xf numFmtId="49" fontId="5" fillId="0" borderId="1" xfId="58" applyNumberFormat="1" applyFont="1" applyBorder="1" applyAlignment="1">
      <alignment horizontal="left" vertical="center"/>
    </xf>
    <xf numFmtId="179" fontId="42" fillId="0" borderId="1" xfId="65" applyNumberFormat="1" applyFont="1" applyBorder="1" applyAlignment="1">
      <alignment horizontal="right" vertical="center"/>
    </xf>
    <xf numFmtId="49" fontId="29" fillId="0" borderId="1" xfId="58" applyNumberFormat="1" applyFont="1" applyBorder="1" applyAlignment="1">
      <alignment horizontal="left" vertical="center"/>
    </xf>
    <xf numFmtId="0" fontId="28" fillId="0" borderId="0" xfId="66">
      <alignment vertical="center"/>
    </xf>
    <xf numFmtId="49" fontId="29" fillId="0" borderId="1" xfId="58" applyNumberFormat="1" applyFont="1" applyBorder="1" applyAlignment="1">
      <alignment vertical="center"/>
    </xf>
    <xf numFmtId="49" fontId="29" fillId="0" borderId="1" xfId="58" applyNumberFormat="1" applyFont="1" applyBorder="1" applyAlignment="1">
      <alignment horizontal="left" vertical="center" indent="1"/>
    </xf>
    <xf numFmtId="0" fontId="18" fillId="0" borderId="1" xfId="73" applyNumberFormat="1" applyFont="1" applyBorder="1" applyAlignment="1">
      <alignment horizontal="center" vertical="center"/>
    </xf>
    <xf numFmtId="0" fontId="49" fillId="3" borderId="1" xfId="61" applyFont="1" applyFill="1" applyBorder="1" applyAlignment="1">
      <alignment horizontal="center" vertical="center"/>
    </xf>
    <xf numFmtId="0" fontId="46" fillId="3" borderId="1" xfId="61" applyFont="1" applyFill="1" applyBorder="1" applyAlignment="1">
      <alignment horizontal="left" vertical="center"/>
    </xf>
    <xf numFmtId="0" fontId="46" fillId="3" borderId="1" xfId="61" applyFont="1" applyFill="1" applyBorder="1" applyAlignment="1">
      <alignment horizontal="center" vertical="center" wrapText="1"/>
    </xf>
    <xf numFmtId="0" fontId="44" fillId="0" borderId="1" xfId="57" applyFont="1" applyFill="1" applyBorder="1" applyAlignment="1">
      <alignment horizontal="center" vertical="center"/>
    </xf>
    <xf numFmtId="0" fontId="18" fillId="0" borderId="1" xfId="57" applyFont="1" applyFill="1" applyBorder="1" applyAlignment="1">
      <alignment horizontal="center" vertical="center"/>
    </xf>
    <xf numFmtId="179" fontId="18" fillId="0" borderId="1" xfId="57" applyNumberFormat="1" applyFont="1" applyFill="1" applyBorder="1" applyAlignment="1">
      <alignment horizontal="center" vertical="center"/>
    </xf>
    <xf numFmtId="178" fontId="29" fillId="0" borderId="1" xfId="58" applyNumberFormat="1" applyFont="1" applyBorder="1" applyAlignment="1">
      <alignment horizontal="right" vertical="center"/>
    </xf>
    <xf numFmtId="0" fontId="49" fillId="3" borderId="45" xfId="61" applyFont="1" applyFill="1" applyBorder="1" applyAlignment="1">
      <alignment horizontal="center" vertical="center"/>
    </xf>
    <xf numFmtId="0" fontId="46" fillId="3" borderId="1" xfId="61" applyFont="1" applyFill="1" applyBorder="1">
      <alignment vertical="center"/>
    </xf>
    <xf numFmtId="0" fontId="30" fillId="0" borderId="0" xfId="60" applyFont="1" applyAlignment="1">
      <alignment vertical="center"/>
    </xf>
    <xf numFmtId="0" fontId="44" fillId="0" borderId="0" xfId="67" applyFont="1" applyFill="1" applyBorder="1" applyAlignment="1">
      <alignment horizontal="right" vertical="center"/>
    </xf>
    <xf numFmtId="0" fontId="50" fillId="0" borderId="1" xfId="67" applyFont="1" applyFill="1" applyBorder="1" applyAlignment="1">
      <alignment horizontal="left" vertical="center"/>
    </xf>
    <xf numFmtId="0" fontId="17" fillId="0" borderId="1" xfId="67" applyFont="1" applyFill="1" applyBorder="1" applyAlignment="1">
      <alignment vertical="center"/>
    </xf>
    <xf numFmtId="0" fontId="44" fillId="0" borderId="1" xfId="67" applyFont="1" applyFill="1" applyBorder="1" applyAlignment="1">
      <alignment horizontal="center" vertical="center"/>
    </xf>
    <xf numFmtId="49" fontId="17" fillId="0" borderId="1" xfId="59" applyNumberFormat="1" applyFont="1" applyFill="1" applyBorder="1" applyAlignment="1">
      <alignment horizontal="left" vertical="center" indent="3"/>
    </xf>
    <xf numFmtId="0" fontId="24" fillId="0" borderId="0" xfId="67" applyAlignment="1">
      <alignment vertical="center"/>
    </xf>
    <xf numFmtId="0" fontId="51" fillId="0" borderId="0" xfId="67" applyFont="1" applyAlignment="1">
      <alignment vertical="center"/>
    </xf>
    <xf numFmtId="0" fontId="50" fillId="0" borderId="0" xfId="67" applyFont="1" applyAlignment="1">
      <alignment vertical="center"/>
    </xf>
    <xf numFmtId="0" fontId="52" fillId="0" borderId="0" xfId="0" applyFont="1">
      <alignment vertical="center"/>
    </xf>
    <xf numFmtId="178" fontId="0" fillId="0" borderId="0" xfId="0" applyNumberFormat="1">
      <alignment vertical="center"/>
    </xf>
    <xf numFmtId="0" fontId="24" fillId="0" borderId="0" xfId="67" applyAlignment="1">
      <alignment horizontal="left" vertical="center"/>
    </xf>
    <xf numFmtId="0" fontId="25" fillId="0" borderId="0" xfId="67" applyFont="1" applyAlignment="1">
      <alignment horizontal="center" vertical="center"/>
    </xf>
    <xf numFmtId="178" fontId="25" fillId="0" borderId="0" xfId="67" applyNumberFormat="1" applyFont="1" applyAlignment="1">
      <alignment horizontal="center" vertical="center"/>
    </xf>
    <xf numFmtId="0" fontId="51" fillId="0" borderId="0" xfId="67" applyFont="1" applyAlignment="1">
      <alignment horizontal="left" vertical="center"/>
    </xf>
    <xf numFmtId="0" fontId="50" fillId="0" borderId="1" xfId="67" applyFont="1" applyBorder="1" applyAlignment="1">
      <alignment horizontal="left" vertical="center"/>
    </xf>
    <xf numFmtId="0" fontId="47" fillId="0" borderId="1" xfId="67" applyFont="1" applyBorder="1" applyAlignment="1">
      <alignment horizontal="center" vertical="center"/>
    </xf>
    <xf numFmtId="0" fontId="22" fillId="0" borderId="1" xfId="67" applyFont="1" applyBorder="1" applyAlignment="1">
      <alignment horizontal="left" vertical="center"/>
    </xf>
    <xf numFmtId="3" fontId="29" fillId="0" borderId="1" xfId="67" applyNumberFormat="1" applyFont="1" applyBorder="1" applyAlignment="1">
      <alignment vertical="center" wrapText="1"/>
    </xf>
    <xf numFmtId="0" fontId="44" fillId="0" borderId="1" xfId="67" applyFont="1" applyFill="1" applyBorder="1" applyAlignment="1">
      <alignment horizontal="center" vertical="center" wrapText="1"/>
    </xf>
    <xf numFmtId="3" fontId="29" fillId="0" borderId="1" xfId="67" applyNumberFormat="1" applyFont="1" applyBorder="1" applyAlignment="1">
      <alignment horizontal="left" vertical="center" wrapText="1"/>
    </xf>
    <xf numFmtId="0" fontId="29" fillId="0" borderId="1" xfId="67" applyFont="1" applyBorder="1" applyAlignment="1">
      <alignment vertical="center"/>
    </xf>
    <xf numFmtId="178" fontId="27" fillId="0" borderId="1" xfId="0" applyNumberFormat="1" applyFont="1" applyBorder="1" applyAlignment="1">
      <alignment horizontal="center" vertical="center"/>
    </xf>
    <xf numFmtId="0" fontId="29" fillId="0" borderId="1" xfId="67" applyFont="1" applyBorder="1" applyAlignment="1">
      <alignment horizontal="left" vertical="center" wrapText="1"/>
    </xf>
    <xf numFmtId="0" fontId="29" fillId="0" borderId="1" xfId="67" applyFont="1" applyFill="1" applyBorder="1" applyAlignment="1">
      <alignment horizontal="center" vertical="center" wrapText="1"/>
    </xf>
    <xf numFmtId="0" fontId="53" fillId="0" borderId="1" xfId="67" applyFont="1" applyBorder="1" applyAlignment="1">
      <alignment horizontal="left" vertical="center"/>
    </xf>
    <xf numFmtId="0" fontId="54" fillId="0" borderId="1" xfId="67" applyFont="1" applyBorder="1" applyAlignment="1">
      <alignment vertical="center"/>
    </xf>
    <xf numFmtId="0" fontId="22" fillId="0" borderId="1" xfId="70" applyFont="1" applyBorder="1" applyAlignment="1">
      <alignment horizontal="left" vertical="center"/>
    </xf>
    <xf numFmtId="0" fontId="29" fillId="0" borderId="1" xfId="70" applyFont="1" applyBorder="1" applyAlignment="1">
      <alignment vertical="center" wrapText="1"/>
    </xf>
    <xf numFmtId="0" fontId="29" fillId="0" borderId="1" xfId="70" applyFont="1" applyBorder="1">
      <alignment vertical="center"/>
    </xf>
    <xf numFmtId="0" fontId="9" fillId="0" borderId="1" xfId="70" applyFont="1" applyBorder="1" applyAlignment="1">
      <alignment horizontal="left" vertical="center"/>
    </xf>
    <xf numFmtId="0" fontId="17" fillId="0" borderId="1" xfId="67" applyFont="1" applyFill="1" applyBorder="1" applyAlignment="1">
      <alignment horizontal="center" vertical="center" wrapText="1"/>
    </xf>
    <xf numFmtId="0" fontId="22" fillId="0" borderId="9" xfId="70" applyFont="1" applyBorder="1" applyAlignment="1">
      <alignment horizontal="left" vertical="center"/>
    </xf>
    <xf numFmtId="0" fontId="32" fillId="0" borderId="9" xfId="67" applyFont="1" applyBorder="1" applyAlignment="1">
      <alignment horizontal="left" vertical="center"/>
    </xf>
    <xf numFmtId="0" fontId="17" fillId="0" borderId="1" xfId="0" applyFont="1" applyBorder="1">
      <alignment vertical="center"/>
    </xf>
    <xf numFmtId="178" fontId="0" fillId="0" borderId="1" xfId="0" applyNumberFormat="1" applyBorder="1">
      <alignment vertical="center"/>
    </xf>
    <xf numFmtId="0" fontId="16" fillId="0" borderId="1" xfId="0" applyFont="1" applyBorder="1" applyAlignment="1">
      <alignment horizontal="center" vertical="center"/>
    </xf>
    <xf numFmtId="0" fontId="55" fillId="0" borderId="1" xfId="67" applyFont="1" applyFill="1" applyBorder="1" applyAlignment="1">
      <alignment horizontal="center" vertical="center" wrapText="1"/>
    </xf>
    <xf numFmtId="178" fontId="16" fillId="0" borderId="1" xfId="0" applyNumberFormat="1" applyFont="1" applyBorder="1" applyAlignment="1">
      <alignment horizontal="center" vertical="center"/>
    </xf>
    <xf numFmtId="0" fontId="0" fillId="0" borderId="1" xfId="0" applyFont="1" applyBorder="1">
      <alignment vertical="center"/>
    </xf>
    <xf numFmtId="1" fontId="0" fillId="0" borderId="1" xfId="0" applyNumberFormat="1" applyFont="1" applyBorder="1">
      <alignment vertical="center"/>
    </xf>
    <xf numFmtId="0" fontId="56" fillId="0" borderId="0" xfId="0" applyFont="1">
      <alignment vertical="center"/>
    </xf>
    <xf numFmtId="0" fontId="0" fillId="0" borderId="0" xfId="0" applyFont="1">
      <alignment vertical="center"/>
    </xf>
    <xf numFmtId="3" fontId="9" fillId="0" borderId="0" xfId="67" applyNumberFormat="1" applyFont="1" applyAlignment="1">
      <alignment vertical="center"/>
    </xf>
    <xf numFmtId="0" fontId="9" fillId="0" borderId="0" xfId="67" applyFont="1" applyAlignment="1">
      <alignment horizontal="right" vertical="center"/>
    </xf>
    <xf numFmtId="3" fontId="29" fillId="0" borderId="1" xfId="67" applyNumberFormat="1" applyFont="1" applyBorder="1" applyAlignment="1">
      <alignment vertical="center"/>
    </xf>
    <xf numFmtId="0" fontId="0" fillId="0" borderId="1" xfId="0" applyBorder="1">
      <alignment vertical="center"/>
    </xf>
    <xf numFmtId="0" fontId="57" fillId="0" borderId="1" xfId="0" applyFont="1" applyBorder="1" applyAlignment="1">
      <alignment horizontal="right" vertical="center"/>
    </xf>
    <xf numFmtId="0" fontId="57" fillId="0" borderId="1" xfId="0" applyFont="1" applyBorder="1" applyAlignment="1">
      <alignment horizontal="center" vertical="center"/>
    </xf>
    <xf numFmtId="179" fontId="29" fillId="0" borderId="1" xfId="67" applyNumberFormat="1" applyFont="1" applyBorder="1" applyAlignment="1">
      <alignment horizontal="right" vertical="center"/>
    </xf>
    <xf numFmtId="0" fontId="29" fillId="0" borderId="1" xfId="67" applyFont="1" applyFill="1" applyBorder="1" applyAlignment="1">
      <alignment horizontal="center" vertical="center"/>
    </xf>
    <xf numFmtId="178" fontId="57" fillId="0" borderId="1" xfId="0" applyNumberFormat="1" applyFont="1" applyBorder="1" applyAlignment="1">
      <alignment horizontal="center" vertical="center"/>
    </xf>
    <xf numFmtId="0" fontId="5" fillId="0" borderId="1" xfId="67" applyFont="1" applyBorder="1" applyAlignment="1">
      <alignment horizontal="distributed" vertical="center"/>
    </xf>
    <xf numFmtId="0" fontId="5" fillId="0" borderId="1" xfId="67" applyFont="1" applyBorder="1" applyAlignment="1">
      <alignment vertical="center"/>
    </xf>
    <xf numFmtId="178" fontId="57" fillId="0" borderId="1" xfId="0" applyNumberFormat="1" applyFont="1" applyBorder="1" applyAlignment="1">
      <alignment horizontal="right" vertical="center"/>
    </xf>
    <xf numFmtId="0" fontId="58" fillId="0" borderId="0" xfId="0" applyFont="1">
      <alignment vertical="center"/>
    </xf>
    <xf numFmtId="0" fontId="58" fillId="0" borderId="0" xfId="0" applyFont="1" applyAlignment="1">
      <alignment horizontal="left" vertical="center" wrapText="1"/>
    </xf>
    <xf numFmtId="0" fontId="17" fillId="3" borderId="0" xfId="0" applyFont="1" applyFill="1" applyAlignment="1" applyProtection="1">
      <alignment vertical="center"/>
      <protection locked="0"/>
    </xf>
    <xf numFmtId="0" fontId="48" fillId="3" borderId="0" xfId="0" applyFont="1" applyFill="1" applyAlignment="1" applyProtection="1">
      <alignment vertical="center"/>
      <protection locked="0"/>
    </xf>
    <xf numFmtId="0" fontId="0" fillId="3" borderId="0" xfId="0" applyFont="1" applyFill="1" applyAlignment="1" applyProtection="1">
      <alignment vertical="center"/>
      <protection locked="0"/>
    </xf>
    <xf numFmtId="0" fontId="59" fillId="3" borderId="0" xfId="0" applyFont="1" applyFill="1" applyAlignment="1" applyProtection="1">
      <alignment vertical="center"/>
      <protection locked="0"/>
    </xf>
    <xf numFmtId="0" fontId="60" fillId="3" borderId="0" xfId="0" applyFont="1" applyFill="1" applyAlignment="1" applyProtection="1">
      <alignment horizontal="center" vertical="center"/>
      <protection locked="0"/>
    </xf>
    <xf numFmtId="0" fontId="17" fillId="3" borderId="0" xfId="0" applyFont="1" applyFill="1" applyBorder="1" applyAlignment="1" applyProtection="1">
      <alignment vertical="center"/>
      <protection locked="0"/>
    </xf>
    <xf numFmtId="0" fontId="55" fillId="3" borderId="5" xfId="0" applyFont="1" applyFill="1" applyBorder="1" applyAlignment="1" applyProtection="1">
      <alignment horizontal="right" vertical="center"/>
      <protection locked="0"/>
    </xf>
    <xf numFmtId="0" fontId="55" fillId="3" borderId="6" xfId="0" applyFont="1" applyFill="1" applyBorder="1" applyAlignment="1" applyProtection="1">
      <alignment horizontal="right" vertical="center"/>
      <protection locked="0"/>
    </xf>
    <xf numFmtId="0" fontId="55" fillId="3" borderId="8" xfId="0" applyFont="1" applyFill="1" applyBorder="1" applyAlignment="1" applyProtection="1">
      <alignment horizontal="center" vertical="center"/>
      <protection locked="0"/>
    </xf>
    <xf numFmtId="0" fontId="55" fillId="3" borderId="1" xfId="0" applyFont="1" applyFill="1" applyBorder="1" applyAlignment="1">
      <alignment horizontal="center" vertical="center" wrapText="1"/>
    </xf>
    <xf numFmtId="0" fontId="55" fillId="3" borderId="13" xfId="0" applyFont="1" applyFill="1" applyBorder="1" applyAlignment="1" applyProtection="1">
      <alignment horizontal="center" vertical="center"/>
      <protection locked="0"/>
    </xf>
    <xf numFmtId="1" fontId="17" fillId="3" borderId="1" xfId="0" applyNumberFormat="1" applyFont="1" applyFill="1" applyBorder="1" applyAlignment="1" applyProtection="1">
      <alignment horizontal="left" vertical="center"/>
      <protection locked="0"/>
    </xf>
    <xf numFmtId="1" fontId="44" fillId="4" borderId="1" xfId="0" applyNumberFormat="1" applyFont="1" applyFill="1" applyBorder="1" applyAlignment="1" applyProtection="1">
      <alignment horizontal="center" vertical="center"/>
      <protection locked="0"/>
    </xf>
    <xf numFmtId="1" fontId="17" fillId="3" borderId="1" xfId="0" applyNumberFormat="1" applyFont="1" applyFill="1" applyBorder="1" applyAlignment="1" applyProtection="1">
      <alignment vertical="center"/>
      <protection locked="0"/>
    </xf>
    <xf numFmtId="0" fontId="44" fillId="0" borderId="1" xfId="0" applyFont="1" applyFill="1" applyBorder="1" applyAlignment="1" applyProtection="1">
      <alignment horizontal="center" vertical="center"/>
      <protection locked="0"/>
    </xf>
    <xf numFmtId="0" fontId="17" fillId="3" borderId="1" xfId="0" applyNumberFormat="1" applyFont="1" applyFill="1" applyBorder="1" applyAlignment="1" applyProtection="1">
      <alignment vertical="center"/>
      <protection locked="0"/>
    </xf>
    <xf numFmtId="0" fontId="44" fillId="3" borderId="1" xfId="0" applyFont="1" applyFill="1" applyBorder="1" applyAlignment="1" applyProtection="1">
      <alignment horizontal="center" vertical="center"/>
      <protection locked="0"/>
    </xf>
    <xf numFmtId="3" fontId="17" fillId="3" borderId="1" xfId="0" applyNumberFormat="1" applyFont="1" applyFill="1" applyBorder="1" applyAlignment="1" applyProtection="1">
      <alignment vertical="center"/>
      <protection locked="0"/>
    </xf>
    <xf numFmtId="0" fontId="17" fillId="3" borderId="1" xfId="0" applyFont="1" applyFill="1" applyBorder="1" applyAlignment="1" applyProtection="1">
      <alignment vertical="center" wrapText="1"/>
      <protection locked="0"/>
    </xf>
    <xf numFmtId="3" fontId="17" fillId="3" borderId="1" xfId="0" applyNumberFormat="1" applyFont="1" applyFill="1" applyBorder="1" applyAlignment="1" applyProtection="1">
      <alignment horizontal="center" vertical="center"/>
      <protection locked="0"/>
    </xf>
    <xf numFmtId="0" fontId="17" fillId="3" borderId="1" xfId="0" applyFont="1" applyFill="1" applyBorder="1" applyAlignment="1" applyProtection="1">
      <alignment vertical="center"/>
      <protection locked="0"/>
    </xf>
    <xf numFmtId="0" fontId="17" fillId="3" borderId="1" xfId="0" applyFont="1" applyFill="1" applyBorder="1" applyAlignment="1" applyProtection="1">
      <alignment horizontal="center" vertical="center"/>
      <protection locked="0"/>
    </xf>
    <xf numFmtId="0" fontId="44" fillId="0" borderId="0" xfId="0" applyFont="1" applyAlignment="1"/>
    <xf numFmtId="0" fontId="9" fillId="0" borderId="0" xfId="0" applyFont="1" applyAlignment="1"/>
    <xf numFmtId="181" fontId="17" fillId="0" borderId="0" xfId="0" applyNumberFormat="1" applyFont="1">
      <alignment vertical="center"/>
    </xf>
    <xf numFmtId="181" fontId="25" fillId="0" borderId="0" xfId="0" applyNumberFormat="1" applyFont="1" applyAlignment="1">
      <alignment horizontal="center" vertical="center"/>
    </xf>
    <xf numFmtId="49" fontId="9" fillId="0" borderId="0" xfId="0" applyNumberFormat="1" applyFont="1">
      <alignment vertical="center"/>
    </xf>
    <xf numFmtId="181" fontId="9" fillId="0" borderId="0" xfId="0" applyNumberFormat="1" applyFont="1" applyAlignment="1"/>
    <xf numFmtId="49" fontId="5" fillId="0" borderId="1" xfId="0" applyNumberFormat="1" applyFont="1" applyBorder="1" applyAlignment="1">
      <alignment horizontal="left" vertical="center"/>
    </xf>
    <xf numFmtId="181" fontId="5" fillId="0" borderId="1" xfId="0" applyNumberFormat="1" applyFont="1" applyBorder="1" applyAlignment="1">
      <alignment horizontal="left" vertical="center"/>
    </xf>
    <xf numFmtId="181" fontId="17" fillId="0" borderId="1" xfId="0" applyNumberFormat="1" applyFont="1" applyBorder="1">
      <alignment vertical="center"/>
    </xf>
    <xf numFmtId="0" fontId="29" fillId="0" borderId="1" xfId="68" applyFont="1" applyBorder="1" applyAlignment="1">
      <alignment vertical="center" shrinkToFit="1"/>
    </xf>
    <xf numFmtId="181" fontId="29" fillId="0" borderId="1" xfId="68" applyNumberFormat="1" applyFont="1" applyBorder="1" applyAlignment="1">
      <alignment vertical="center" shrinkToFit="1"/>
    </xf>
    <xf numFmtId="181" fontId="9" fillId="0" borderId="0" xfId="0" applyNumberFormat="1" applyFont="1" applyAlignment="1">
      <alignment horizontal="right" vertical="center"/>
    </xf>
    <xf numFmtId="178" fontId="25" fillId="0" borderId="0" xfId="0" applyNumberFormat="1" applyFont="1" applyAlignment="1">
      <alignment horizontal="center" vertical="center"/>
    </xf>
    <xf numFmtId="49" fontId="9" fillId="0" borderId="6" xfId="0" applyNumberFormat="1" applyFont="1" applyBorder="1">
      <alignment vertical="center"/>
    </xf>
    <xf numFmtId="178" fontId="9" fillId="0" borderId="6" xfId="0" applyNumberFormat="1" applyFont="1" applyBorder="1" applyAlignment="1">
      <alignment horizontal="right" vertical="center"/>
    </xf>
    <xf numFmtId="49" fontId="61" fillId="0" borderId="1" xfId="0" applyNumberFormat="1" applyFont="1" applyBorder="1" applyAlignment="1">
      <alignment horizontal="center" vertical="center"/>
    </xf>
    <xf numFmtId="178" fontId="61" fillId="0" borderId="1" xfId="0" applyNumberFormat="1" applyFont="1" applyBorder="1" applyAlignment="1">
      <alignment horizontal="center" vertical="center" wrapText="1"/>
    </xf>
    <xf numFmtId="0" fontId="29" fillId="0" borderId="1" xfId="0" applyFont="1" applyBorder="1" applyAlignment="1">
      <alignment horizontal="left" vertical="center"/>
    </xf>
    <xf numFmtId="179" fontId="0" fillId="0" borderId="1" xfId="0" applyNumberFormat="1" applyBorder="1">
      <alignment vertical="center"/>
    </xf>
    <xf numFmtId="0" fontId="59" fillId="0" borderId="0" xfId="67" applyFont="1" applyAlignment="1">
      <alignment vertical="center"/>
    </xf>
    <xf numFmtId="0" fontId="44" fillId="0" borderId="0" xfId="67" applyFont="1" applyAlignment="1">
      <alignment vertical="center"/>
    </xf>
    <xf numFmtId="0" fontId="0" fillId="5" borderId="0" xfId="0" applyFill="1">
      <alignment vertical="center"/>
    </xf>
    <xf numFmtId="0" fontId="17" fillId="0" borderId="0" xfId="0" applyFont="1" applyAlignment="1">
      <alignment vertical="center" wrapText="1"/>
    </xf>
    <xf numFmtId="0" fontId="25" fillId="0" borderId="0" xfId="67" applyFont="1" applyAlignment="1">
      <alignment horizontal="center" vertical="center" wrapText="1"/>
    </xf>
    <xf numFmtId="0" fontId="62" fillId="0" borderId="0" xfId="67" applyFont="1" applyAlignment="1">
      <alignment horizontal="center" vertical="center" wrapText="1"/>
    </xf>
    <xf numFmtId="0" fontId="9" fillId="0" borderId="0" xfId="67" applyFont="1" applyAlignment="1">
      <alignment vertical="center" wrapText="1"/>
    </xf>
    <xf numFmtId="179" fontId="9" fillId="0" borderId="0" xfId="67" applyNumberFormat="1" applyFont="1" applyAlignment="1">
      <alignment horizontal="right" vertical="center" wrapText="1"/>
    </xf>
    <xf numFmtId="0" fontId="47" fillId="0" borderId="1" xfId="67" applyFont="1" applyBorder="1" applyAlignment="1">
      <alignment horizontal="center" vertical="center" wrapText="1"/>
    </xf>
    <xf numFmtId="179" fontId="44" fillId="0" borderId="1" xfId="70" applyNumberFormat="1" applyFont="1" applyBorder="1" applyAlignment="1">
      <alignment horizontal="left" vertical="center"/>
    </xf>
    <xf numFmtId="0" fontId="44" fillId="0" borderId="1" xfId="70" applyFont="1" applyBorder="1" applyAlignment="1">
      <alignment horizontal="left" vertical="center"/>
    </xf>
    <xf numFmtId="0" fontId="17" fillId="0" borderId="0" xfId="0" applyFont="1" applyAlignment="1">
      <alignment horizontal="center" vertical="center"/>
    </xf>
    <xf numFmtId="182" fontId="27" fillId="0" borderId="1" xfId="3" applyNumberFormat="1" applyFont="1" applyFill="1" applyBorder="1">
      <alignment vertical="center"/>
    </xf>
    <xf numFmtId="0" fontId="63" fillId="0" borderId="46" xfId="0" applyFont="1" applyBorder="1" applyAlignment="1">
      <alignment horizontal="left" vertical="center" wrapText="1"/>
    </xf>
    <xf numFmtId="0" fontId="44" fillId="0" borderId="1" xfId="70" applyFont="1" applyBorder="1">
      <alignment vertical="center"/>
    </xf>
    <xf numFmtId="0" fontId="17" fillId="0" borderId="1" xfId="0" applyFont="1" applyBorder="1" applyAlignment="1">
      <alignment horizontal="center" vertical="center"/>
    </xf>
    <xf numFmtId="0" fontId="17" fillId="3" borderId="1" xfId="0" applyFont="1" applyFill="1" applyBorder="1" applyAlignment="1" applyProtection="1">
      <alignment horizontal="center" vertical="center"/>
    </xf>
    <xf numFmtId="182" fontId="27" fillId="0" borderId="1" xfId="3" applyNumberFormat="1" applyFont="1" applyBorder="1">
      <alignment vertical="center"/>
    </xf>
    <xf numFmtId="0" fontId="29" fillId="0" borderId="0" xfId="67" applyFont="1" applyAlignment="1">
      <alignment vertical="center"/>
    </xf>
    <xf numFmtId="0" fontId="55" fillId="3" borderId="1" xfId="0" applyFont="1" applyFill="1" applyBorder="1" applyAlignment="1" applyProtection="1">
      <alignment horizontal="center" vertical="center"/>
    </xf>
    <xf numFmtId="1" fontId="17" fillId="3" borderId="1" xfId="0" applyNumberFormat="1" applyFont="1" applyFill="1" applyBorder="1" applyAlignment="1" applyProtection="1">
      <alignment horizontal="center" vertical="center"/>
    </xf>
    <xf numFmtId="0" fontId="17" fillId="3" borderId="1" xfId="0" applyNumberFormat="1" applyFont="1" applyFill="1" applyBorder="1" applyAlignment="1" applyProtection="1">
      <alignment horizontal="center" vertical="center"/>
    </xf>
    <xf numFmtId="0" fontId="17" fillId="3" borderId="1" xfId="0" applyFont="1" applyFill="1" applyBorder="1" applyAlignment="1">
      <alignment horizontal="center" vertical="center"/>
    </xf>
    <xf numFmtId="0" fontId="64" fillId="0" borderId="46" xfId="0" applyFont="1" applyBorder="1" applyAlignment="1">
      <alignment horizontal="left" vertical="center" wrapText="1"/>
    </xf>
    <xf numFmtId="0" fontId="65" fillId="0" borderId="1" xfId="70" applyFont="1" applyBorder="1">
      <alignment vertical="center"/>
    </xf>
    <xf numFmtId="49" fontId="44" fillId="0" borderId="1" xfId="70" applyNumberFormat="1" applyFont="1" applyBorder="1">
      <alignment vertical="center"/>
    </xf>
    <xf numFmtId="0" fontId="63" fillId="0" borderId="47" xfId="0" applyFont="1" applyBorder="1" applyAlignment="1">
      <alignment horizontal="left" vertical="center" wrapText="1"/>
    </xf>
    <xf numFmtId="0" fontId="44" fillId="0" borderId="8" xfId="70" applyFont="1" applyBorder="1">
      <alignment vertical="center"/>
    </xf>
    <xf numFmtId="0" fontId="63" fillId="0" borderId="1" xfId="0" applyFont="1" applyBorder="1" applyAlignment="1">
      <alignment horizontal="left" vertical="center" wrapText="1"/>
    </xf>
    <xf numFmtId="0" fontId="27" fillId="0" borderId="0" xfId="0" applyFont="1" applyAlignment="1">
      <alignment horizontal="left" vertical="center" wrapText="1"/>
    </xf>
    <xf numFmtId="0" fontId="0" fillId="0" borderId="0" xfId="0" applyFont="1" applyFill="1" applyAlignment="1">
      <alignment vertical="center"/>
    </xf>
    <xf numFmtId="178" fontId="0" fillId="0" borderId="0" xfId="0" applyNumberFormat="1" applyFont="1" applyFill="1" applyAlignment="1">
      <alignment vertical="center"/>
    </xf>
    <xf numFmtId="182" fontId="9" fillId="0" borderId="0" xfId="3" applyNumberFormat="1" applyFont="1" applyFill="1" applyBorder="1" applyAlignment="1" applyProtection="1">
      <alignment horizontal="right" vertical="center"/>
    </xf>
    <xf numFmtId="49" fontId="47" fillId="0" borderId="1" xfId="0" applyNumberFormat="1" applyFont="1" applyFill="1" applyBorder="1" applyAlignment="1">
      <alignment horizontal="center" vertical="center" wrapText="1"/>
    </xf>
    <xf numFmtId="178" fontId="57" fillId="0" borderId="1" xfId="0" applyNumberFormat="1" applyFont="1" applyFill="1" applyBorder="1" applyAlignment="1">
      <alignment vertical="center"/>
    </xf>
    <xf numFmtId="0" fontId="29" fillId="3" borderId="1" xfId="70" applyFont="1" applyFill="1" applyBorder="1" applyAlignment="1">
      <alignment vertical="center" wrapText="1"/>
    </xf>
    <xf numFmtId="178" fontId="0" fillId="0" borderId="1" xfId="0" applyNumberFormat="1" applyFont="1" applyFill="1" applyBorder="1" applyAlignment="1">
      <alignment vertical="center"/>
    </xf>
    <xf numFmtId="178" fontId="52" fillId="0" borderId="1" xfId="0" applyNumberFormat="1" applyFont="1" applyFill="1" applyBorder="1" applyAlignment="1">
      <alignment vertical="center"/>
    </xf>
    <xf numFmtId="0" fontId="29" fillId="0" borderId="1" xfId="68" applyFont="1" applyBorder="1" applyAlignment="1">
      <alignment vertical="center" wrapText="1" shrinkToFit="1"/>
    </xf>
    <xf numFmtId="0" fontId="28" fillId="0" borderId="0" xfId="69">
      <alignment vertical="center"/>
    </xf>
    <xf numFmtId="178" fontId="17" fillId="0" borderId="0" xfId="0" applyNumberFormat="1" applyFont="1" applyAlignment="1">
      <alignment horizontal="center" vertical="center"/>
    </xf>
    <xf numFmtId="0" fontId="25" fillId="0" borderId="0" xfId="66" applyFont="1" applyAlignment="1">
      <alignment horizontal="center" vertical="center"/>
    </xf>
    <xf numFmtId="182" fontId="9" fillId="0" borderId="0" xfId="3" applyNumberFormat="1" applyFont="1" applyFill="1" applyBorder="1" applyAlignment="1">
      <alignment horizontal="center" vertical="center"/>
    </xf>
    <xf numFmtId="49" fontId="47" fillId="0" borderId="1" xfId="0" applyNumberFormat="1" applyFont="1" applyBorder="1" applyAlignment="1">
      <alignment horizontal="center" vertical="center"/>
    </xf>
    <xf numFmtId="49" fontId="29" fillId="0" borderId="1" xfId="0" applyNumberFormat="1" applyFont="1" applyBorder="1" applyAlignment="1">
      <alignment horizontal="left" vertical="center"/>
    </xf>
    <xf numFmtId="49" fontId="29" fillId="0" borderId="1" xfId="0" applyNumberFormat="1" applyFont="1" applyBorder="1" applyAlignment="1">
      <alignment horizontal="center" vertical="center"/>
    </xf>
    <xf numFmtId="183" fontId="5" fillId="0" borderId="1" xfId="62" applyNumberFormat="1" applyFont="1" applyFill="1" applyBorder="1" applyAlignment="1">
      <alignment horizontal="center" vertical="center"/>
    </xf>
    <xf numFmtId="0" fontId="22" fillId="0" borderId="0" xfId="0" applyFont="1" applyAlignment="1">
      <alignment horizontal="left" vertical="center"/>
    </xf>
    <xf numFmtId="182" fontId="17" fillId="0" borderId="0" xfId="3" applyNumberFormat="1" applyFont="1" applyFill="1" applyAlignment="1">
      <alignment horizontal="center" vertical="center"/>
    </xf>
    <xf numFmtId="0" fontId="66" fillId="0" borderId="0" xfId="0" applyFont="1">
      <alignment vertical="center"/>
    </xf>
    <xf numFmtId="0" fontId="0" fillId="0" borderId="0" xfId="0" applyAlignment="1">
      <alignment horizontal="center" vertical="center"/>
    </xf>
    <xf numFmtId="0" fontId="0" fillId="0" borderId="0" xfId="0" applyFont="1" applyAlignment="1">
      <alignment horizontal="center" vertical="center"/>
    </xf>
    <xf numFmtId="0" fontId="67" fillId="0" borderId="0" xfId="0" applyFont="1" applyAlignment="1">
      <alignment horizontal="center" vertical="center"/>
    </xf>
    <xf numFmtId="0" fontId="66" fillId="0" borderId="0" xfId="0" applyFont="1" applyAlignment="1">
      <alignment horizontal="center" vertical="center"/>
    </xf>
    <xf numFmtId="0" fontId="68" fillId="0" borderId="0" xfId="6" applyNumberFormat="1" applyBorder="1" applyAlignment="1">
      <alignment horizontal="left" vertical="top" wrapText="1"/>
    </xf>
    <xf numFmtId="0" fontId="0" fillId="0" borderId="0" xfId="0" applyAlignment="1">
      <alignment horizontal="center" vertical="top" wrapText="1"/>
    </xf>
    <xf numFmtId="0" fontId="69" fillId="0" borderId="0" xfId="6" applyNumberFormat="1" applyFont="1" applyBorder="1" applyAlignment="1">
      <alignment horizontal="left" vertical="top" wrapText="1"/>
    </xf>
    <xf numFmtId="0" fontId="68" fillId="0" borderId="0" xfId="6" applyNumberFormat="1" applyBorder="1" applyAlignment="1" quotePrefix="1">
      <alignment horizontal="left" vertical="top" wrapText="1"/>
    </xf>
    <xf numFmtId="0" fontId="69" fillId="0" borderId="0" xfId="6" applyNumberFormat="1" applyFont="1" applyBorder="1" applyAlignment="1" quotePrefix="1">
      <alignment horizontal="left" vertical="top" wrapText="1"/>
    </xf>
  </cellXfs>
  <cellStyles count="7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2 2" xfId="49"/>
    <cellStyle name="常规 6" xfId="50"/>
    <cellStyle name="常规 2 2 2" xfId="51"/>
    <cellStyle name="Normal 2" xfId="52"/>
    <cellStyle name="常规 2 2" xfId="53"/>
    <cellStyle name="Normal 3" xfId="54"/>
    <cellStyle name="Normal" xfId="55"/>
    <cellStyle name="常规 13" xfId="56"/>
    <cellStyle name="常规 2" xfId="57"/>
    <cellStyle name="常规 3" xfId="58"/>
    <cellStyle name="常规 4" xfId="59"/>
    <cellStyle name="常规 4 2" xfId="60"/>
    <cellStyle name="常规 4 3" xfId="61"/>
    <cellStyle name="常规 5" xfId="62"/>
    <cellStyle name="常规 7" xfId="63"/>
    <cellStyle name="常规 8" xfId="64"/>
    <cellStyle name="常规_2016年全省国有资本经营收入预算表" xfId="65"/>
    <cellStyle name="常规_2016年省级国有资本经营支出预算表" xfId="66"/>
    <cellStyle name="常规_21湖北省2015年地方财政预算表（20150331报部）" xfId="67"/>
    <cellStyle name="常规_Sheet20" xfId="68"/>
    <cellStyle name="常规_Y4-2016年社会保险基金预算" xfId="69"/>
    <cellStyle name="常规_附件：行政一处报表" xfId="70"/>
    <cellStyle name="样式 1" xfId="71"/>
    <cellStyle name="常规 2_2014年对账（4.20定）" xfId="72"/>
    <cellStyle name="千位分隔 2" xfId="73"/>
    <cellStyle name="常规_项目支出" xfId="74"/>
  </cellStyles>
  <tableStyles count="0" defaultTableStyle="TableStyleMedium2" defaultPivotStyle="PivotStyleLight16"/>
  <colors>
    <mruColors>
      <color rgb="00FF0000"/>
      <color rgb="0092D05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0" Type="http://schemas.openxmlformats.org/officeDocument/2006/relationships/sharedStrings" Target="sharedStrings.xml"/><Relationship Id="rId3" Type="http://schemas.openxmlformats.org/officeDocument/2006/relationships/worksheet" Target="worksheets/sheet3.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D27"/>
  <sheetViews>
    <sheetView topLeftCell="A3" workbookViewId="0">
      <selection activeCell="B29" sqref="B29"/>
    </sheetView>
  </sheetViews>
  <sheetFormatPr defaultColWidth="9" defaultRowHeight="13.5" outlineLevelCol="3"/>
  <cols>
    <col min="1" max="1" width="4.63333333333333" customWidth="1"/>
    <col min="2" max="2" width="73.9083333333333" customWidth="1"/>
    <col min="3" max="3" width="8.725" style="413" customWidth="1"/>
  </cols>
  <sheetData>
    <row r="1" spans="2:4">
      <c r="B1" s="307"/>
      <c r="C1" s="414"/>
      <c r="D1" s="307"/>
    </row>
    <row r="2" ht="27" customHeight="1" spans="2:3">
      <c r="B2" s="415" t="s">
        <v>0</v>
      </c>
      <c r="C2" s="415"/>
    </row>
    <row r="3" s="412" customFormat="1" ht="21" customHeight="1" spans="1:3">
      <c r="A3" s="416">
        <v>1</v>
      </c>
      <c r="B3" s="420" t="s">
        <v>1</v>
      </c>
      <c r="C3" s="418"/>
    </row>
    <row r="4" s="412" customFormat="1" ht="21" customHeight="1" spans="1:3">
      <c r="A4" s="416">
        <v>2</v>
      </c>
      <c r="B4" s="420" t="s">
        <v>2</v>
      </c>
      <c r="C4" s="418"/>
    </row>
    <row r="5" s="412" customFormat="1" ht="21" customHeight="1" spans="1:3">
      <c r="A5" s="416">
        <v>3</v>
      </c>
      <c r="B5" s="420" t="s">
        <v>3</v>
      </c>
      <c r="C5" s="418"/>
    </row>
    <row r="6" s="412" customFormat="1" ht="21" customHeight="1" spans="1:3">
      <c r="A6" s="416">
        <v>4</v>
      </c>
      <c r="B6" s="420" t="s">
        <v>4</v>
      </c>
      <c r="C6" s="418"/>
    </row>
    <row r="7" s="412" customFormat="1" ht="21" customHeight="1" spans="1:3">
      <c r="A7" s="416">
        <v>5</v>
      </c>
      <c r="B7" s="420" t="s">
        <v>5</v>
      </c>
      <c r="C7" s="418"/>
    </row>
    <row r="8" s="412" customFormat="1" ht="21" customHeight="1" spans="1:3">
      <c r="A8" s="416">
        <v>6</v>
      </c>
      <c r="B8" s="420" t="s">
        <v>6</v>
      </c>
      <c r="C8" s="418"/>
    </row>
    <row r="9" s="412" customFormat="1" ht="21" customHeight="1" spans="1:3">
      <c r="A9" s="416">
        <v>7</v>
      </c>
      <c r="B9" s="420" t="s">
        <v>7</v>
      </c>
      <c r="C9" s="418"/>
    </row>
    <row r="10" s="412" customFormat="1" ht="21" customHeight="1" spans="1:3">
      <c r="A10" s="416">
        <v>8</v>
      </c>
      <c r="B10" s="420" t="s">
        <v>8</v>
      </c>
      <c r="C10" s="418"/>
    </row>
    <row r="11" s="412" customFormat="1" ht="21" customHeight="1" spans="1:3">
      <c r="A11" s="416">
        <v>9</v>
      </c>
      <c r="B11" s="420" t="s">
        <v>9</v>
      </c>
      <c r="C11" s="418"/>
    </row>
    <row r="12" s="412" customFormat="1" ht="21" customHeight="1" spans="1:3">
      <c r="A12" s="416">
        <v>10</v>
      </c>
      <c r="B12" s="420" t="s">
        <v>10</v>
      </c>
      <c r="C12" s="418"/>
    </row>
    <row r="13" s="412" customFormat="1" ht="21" customHeight="1" spans="1:3">
      <c r="A13" s="416">
        <v>11</v>
      </c>
      <c r="B13" s="420" t="s">
        <v>11</v>
      </c>
      <c r="C13" s="418"/>
    </row>
    <row r="14" s="412" customFormat="1" ht="21" customHeight="1" spans="1:3">
      <c r="A14" s="416">
        <v>12</v>
      </c>
      <c r="B14" s="420" t="s">
        <v>12</v>
      </c>
      <c r="C14" s="418"/>
    </row>
    <row r="15" s="412" customFormat="1" ht="21" customHeight="1" spans="1:3">
      <c r="A15" s="416">
        <v>13</v>
      </c>
      <c r="B15" s="420" t="s">
        <v>13</v>
      </c>
      <c r="C15" s="418"/>
    </row>
    <row r="16" s="412" customFormat="1" ht="21" customHeight="1" spans="1:3">
      <c r="A16" s="416">
        <v>14</v>
      </c>
      <c r="B16" s="420" t="s">
        <v>14</v>
      </c>
      <c r="C16" s="418"/>
    </row>
    <row r="17" s="412" customFormat="1" ht="21" customHeight="1" spans="1:3">
      <c r="A17" s="416">
        <v>15</v>
      </c>
      <c r="B17" s="420" t="s">
        <v>15</v>
      </c>
      <c r="C17" s="418"/>
    </row>
    <row r="18" s="412" customFormat="1" ht="21" customHeight="1" spans="1:3">
      <c r="A18" s="416">
        <v>16</v>
      </c>
      <c r="B18" s="420" t="s">
        <v>16</v>
      </c>
      <c r="C18" s="418"/>
    </row>
    <row r="19" s="412" customFormat="1" ht="21" customHeight="1" spans="1:3">
      <c r="A19" s="416">
        <v>17</v>
      </c>
      <c r="B19" s="420" t="s">
        <v>17</v>
      </c>
      <c r="C19" s="418"/>
    </row>
    <row r="20" s="412" customFormat="1" ht="21" customHeight="1" spans="1:3">
      <c r="A20" s="416">
        <v>18</v>
      </c>
      <c r="B20" s="420" t="s">
        <v>18</v>
      </c>
      <c r="C20" s="418"/>
    </row>
    <row r="21" s="412" customFormat="1" ht="21" customHeight="1" spans="1:3">
      <c r="A21" s="416">
        <v>19</v>
      </c>
      <c r="B21" s="420" t="s">
        <v>19</v>
      </c>
      <c r="C21" s="418"/>
    </row>
    <row r="22" s="412" customFormat="1" ht="21" customHeight="1" spans="1:3">
      <c r="A22" s="416">
        <v>20</v>
      </c>
      <c r="B22" s="420" t="s">
        <v>20</v>
      </c>
      <c r="C22" s="418"/>
    </row>
    <row r="23" s="412" customFormat="1" ht="21" customHeight="1" spans="1:3">
      <c r="A23" s="416">
        <v>21</v>
      </c>
      <c r="B23" s="420" t="s">
        <v>21</v>
      </c>
      <c r="C23" s="418"/>
    </row>
    <row r="24" s="412" customFormat="1" ht="21" customHeight="1" spans="1:3">
      <c r="A24" s="416">
        <v>22</v>
      </c>
      <c r="B24" s="421" t="s">
        <v>22</v>
      </c>
      <c r="C24" s="418"/>
    </row>
    <row r="25" s="412" customFormat="1" ht="21" customHeight="1" spans="1:3">
      <c r="A25" s="416">
        <v>23</v>
      </c>
      <c r="B25" s="420" t="s">
        <v>23</v>
      </c>
      <c r="C25" s="418"/>
    </row>
    <row r="26" spans="1:3">
      <c r="A26" s="416">
        <v>24</v>
      </c>
      <c r="B26" s="417" t="s">
        <v>24</v>
      </c>
      <c r="C26" s="418"/>
    </row>
    <row r="27" spans="1:2">
      <c r="A27" s="416">
        <v>25</v>
      </c>
      <c r="B27" s="417" t="s">
        <v>25</v>
      </c>
    </row>
  </sheetData>
  <mergeCells count="1">
    <mergeCell ref="B2:C2"/>
  </mergeCells>
  <hyperlinks>
    <hyperlink ref="B3" location="一般公共预算收入预算表!A1" display="一般公共预算收入预算表"/>
    <hyperlink ref="B4" location="一般公共预算支出预算表!A1" display="一般公共预算支出预算表"/>
    <hyperlink ref="B5" location="本级一般公共预算支出预算表!A1" display="本级一般公共预算支出预算表"/>
    <hyperlink ref="B6" location="本级基本支出预算表!A1" display="本级基本支出预算表"/>
    <hyperlink ref="B7" location="一般公共预算税收返还及转移支付表!A1" display="一般公共预算税收返还及转移支付表"/>
    <hyperlink ref="B8" location="政府性基金收入预算表!A1" display="政府性基金收入预算表"/>
    <hyperlink ref="B9" location="政府性基金支出预算表!A1" display="政府性基金支出预算表"/>
    <hyperlink ref="B10" location="政府性基金预算转移支付表!A1" display="政府性基金预算转移支付表"/>
    <hyperlink ref="B11" location="国有资本经营收入预算表!A1" display="国有资本经营收入预算表"/>
    <hyperlink ref="B12" location="国有资本经营支出预算表!A1" display="国有资本经营支出预算表"/>
    <hyperlink ref="B13" location="国有资本经营预算转移支付表!A1" display="国有资本经营预算转移支付表"/>
    <hyperlink ref="B14" location="社会保险基金收入预算表!A1" display="社会保险基金收入预算表"/>
    <hyperlink ref="B15" location="社会保险基金支出预算表!A1" display="社会保险基金支出预算表"/>
    <hyperlink ref="B22" location="政府一般债务限额和余额情况表!A1" display="政府一般债务限额和余额情况表"/>
    <hyperlink ref="B23" location="政府专项债务限额和余额情况表!A1" display="政府专项债务限额和余额情况表"/>
    <hyperlink ref="B24" location="地方政府债券还本付息情况表!A1" display="地方政府债券发行及还本付息情况表"/>
    <hyperlink ref="B16" location="城乡居民基本养老保险基金收支预算表!A1" display="城乡居民基本养老保险基金收支预算表"/>
    <hyperlink ref="B17" location="机关事业单位基本养老保险基金收支预算表!A1" display="机关事业单位基本养老保险基金收支预算表"/>
    <hyperlink ref="B18" location="'职工基本医疗保险(含生育保险)基金收支预算表'!A1" display="职工基本医疗保险(含生育保险)基金收支预算表"/>
    <hyperlink ref="B19" location="城乡居民基本医疗保险基金收支预算表!A1" display="城乡居民基本医疗保险基金收支预算表"/>
    <hyperlink ref="B20" location="工伤保险基金收支预算表!A1" display="工伤保险基金收支预算表"/>
    <hyperlink ref="B21" location="失业保险基金收支预算表!A1" display="失业保险基金收支预算表"/>
  </hyperlinks>
  <pageMargins left="0.75" right="0.75" top="1" bottom="1" header="0.5" footer="0.5"/>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W30"/>
  <sheetViews>
    <sheetView showGridLines="0" showZeros="0" zoomScaleSheetLayoutView="85" workbookViewId="0">
      <selection activeCell="F9" sqref="F9"/>
    </sheetView>
  </sheetViews>
  <sheetFormatPr defaultColWidth="9" defaultRowHeight="14.25"/>
  <cols>
    <col min="1" max="1" width="14.875" style="227" customWidth="1"/>
    <col min="2" max="2" width="43.25" style="228" customWidth="1"/>
    <col min="3" max="3" width="24.75" style="228" customWidth="1"/>
    <col min="4" max="9" width="7.26666666666667" style="228" customWidth="1"/>
    <col min="10" max="10" width="12.375" style="228" customWidth="1"/>
    <col min="11" max="16384" width="9" style="227"/>
  </cols>
  <sheetData>
    <row r="1" ht="17.25" customHeight="1"/>
    <row r="2" s="226" customFormat="1" ht="30.75" customHeight="1" spans="1:23">
      <c r="A2" s="229" t="s">
        <v>8</v>
      </c>
      <c r="B2" s="229"/>
      <c r="C2" s="229"/>
      <c r="D2" s="265"/>
      <c r="E2" s="265"/>
      <c r="F2" s="265"/>
      <c r="G2" s="265"/>
      <c r="H2" s="265"/>
      <c r="I2" s="265"/>
      <c r="J2" s="265"/>
      <c r="K2" s="265"/>
      <c r="L2" s="265"/>
      <c r="M2" s="265"/>
      <c r="N2" s="265"/>
      <c r="O2" s="265"/>
      <c r="P2" s="265"/>
      <c r="Q2" s="265"/>
      <c r="R2" s="265"/>
      <c r="S2" s="265"/>
      <c r="T2" s="265"/>
      <c r="U2" s="265"/>
      <c r="V2" s="265"/>
      <c r="W2" s="265"/>
    </row>
    <row r="3" s="226" customFormat="1" ht="15" customHeight="1" spans="1:23">
      <c r="A3" s="229"/>
      <c r="B3" s="229"/>
      <c r="C3" s="266" t="s">
        <v>26</v>
      </c>
      <c r="D3" s="265"/>
      <c r="E3" s="265"/>
      <c r="F3" s="265"/>
      <c r="G3" s="265"/>
      <c r="H3" s="265"/>
      <c r="I3" s="265"/>
      <c r="J3" s="265"/>
      <c r="K3" s="265"/>
      <c r="L3" s="265"/>
      <c r="M3" s="265"/>
      <c r="N3" s="265"/>
      <c r="O3" s="265"/>
      <c r="P3" s="265"/>
      <c r="Q3" s="265"/>
      <c r="R3" s="265"/>
      <c r="S3" s="265"/>
      <c r="T3" s="265"/>
      <c r="U3" s="265"/>
      <c r="V3" s="265"/>
      <c r="W3" s="265"/>
    </row>
    <row r="4" s="226" customFormat="1" ht="24" customHeight="1" spans="1:23">
      <c r="A4" s="267">
        <v>11004</v>
      </c>
      <c r="B4" s="268" t="s">
        <v>1498</v>
      </c>
      <c r="C4" s="269">
        <f>C5+C17+C18</f>
        <v>5198</v>
      </c>
      <c r="D4" s="231"/>
      <c r="E4" s="231"/>
      <c r="F4" s="231"/>
      <c r="G4" s="231"/>
      <c r="H4" s="231"/>
      <c r="I4" s="231"/>
      <c r="W4" s="238"/>
    </row>
    <row r="5" ht="27" customHeight="1" spans="1:3">
      <c r="A5" s="267">
        <v>1100401</v>
      </c>
      <c r="B5" s="268" t="s">
        <v>1499</v>
      </c>
      <c r="C5" s="269">
        <f>SUM(C6:C16)</f>
        <v>5198</v>
      </c>
    </row>
    <row r="6" ht="27" customHeight="1" spans="1:3">
      <c r="A6" s="267"/>
      <c r="B6" s="270" t="s">
        <v>1500</v>
      </c>
      <c r="C6" s="269">
        <v>3655</v>
      </c>
    </row>
    <row r="7" ht="30" customHeight="1" spans="1:3">
      <c r="A7" s="267"/>
      <c r="B7" s="270" t="s">
        <v>1501</v>
      </c>
      <c r="C7" s="269"/>
    </row>
    <row r="8" ht="30" customHeight="1" spans="1:3">
      <c r="A8" s="267"/>
      <c r="B8" s="270" t="s">
        <v>1502</v>
      </c>
      <c r="C8" s="269"/>
    </row>
    <row r="9" ht="30" customHeight="1" spans="1:3">
      <c r="A9" s="267"/>
      <c r="B9" s="270" t="s">
        <v>1503</v>
      </c>
      <c r="C9" s="269"/>
    </row>
    <row r="10" ht="30" customHeight="1" spans="1:3">
      <c r="A10" s="267"/>
      <c r="B10" s="270" t="s">
        <v>1504</v>
      </c>
      <c r="C10" s="269"/>
    </row>
    <row r="11" ht="30" customHeight="1" spans="1:3">
      <c r="A11" s="267"/>
      <c r="B11" s="270" t="s">
        <v>1505</v>
      </c>
      <c r="C11" s="269">
        <v>30</v>
      </c>
    </row>
    <row r="12" ht="30" customHeight="1" spans="1:3">
      <c r="A12" s="267"/>
      <c r="B12" s="270" t="s">
        <v>1506</v>
      </c>
      <c r="C12" s="269">
        <v>1501</v>
      </c>
    </row>
    <row r="13" ht="30" customHeight="1" spans="1:3">
      <c r="A13" s="267"/>
      <c r="B13" s="270" t="s">
        <v>1507</v>
      </c>
      <c r="C13" s="269"/>
    </row>
    <row r="14" ht="30" customHeight="1" spans="1:3">
      <c r="A14" s="267"/>
      <c r="B14" s="270" t="s">
        <v>1508</v>
      </c>
      <c r="C14" s="269">
        <v>12</v>
      </c>
    </row>
    <row r="15" ht="30" customHeight="1" spans="1:3">
      <c r="A15" s="267"/>
      <c r="B15" s="270" t="s">
        <v>1509</v>
      </c>
      <c r="C15" s="269"/>
    </row>
    <row r="16" ht="30" customHeight="1" spans="1:3">
      <c r="A16" s="267"/>
      <c r="B16" s="270" t="s">
        <v>1510</v>
      </c>
      <c r="C16" s="269"/>
    </row>
    <row r="17" ht="30" customHeight="1" spans="1:3">
      <c r="A17" s="267">
        <v>1100402</v>
      </c>
      <c r="B17" s="268" t="s">
        <v>1511</v>
      </c>
      <c r="C17" s="269"/>
    </row>
    <row r="18" ht="30" customHeight="1" spans="1:3">
      <c r="A18" s="267">
        <v>1100403</v>
      </c>
      <c r="B18" s="268" t="s">
        <v>1512</v>
      </c>
      <c r="C18" s="269"/>
    </row>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sheetData>
  <mergeCells count="1">
    <mergeCell ref="A2:C2"/>
  </mergeCells>
  <printOptions horizontalCentered="1" verticalCentered="1"/>
  <pageMargins left="0.551181102362205" right="0.354330708661417" top="0.78740157480315" bottom="0.78740157480315" header="0.511811023622047" footer="0.511811023622047"/>
  <pageSetup paperSize="9" scale="75"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C38"/>
  <sheetViews>
    <sheetView showZeros="0" workbookViewId="0">
      <selection activeCell="D30" sqref="D30"/>
    </sheetView>
  </sheetViews>
  <sheetFormatPr defaultColWidth="7.725" defaultRowHeight="13.5" outlineLevelCol="2"/>
  <cols>
    <col min="1" max="1" width="62" style="242" customWidth="1"/>
    <col min="2" max="2" width="23.6333333333333" style="242" customWidth="1"/>
    <col min="3" max="16384" width="7.725" style="242"/>
  </cols>
  <sheetData>
    <row r="1" s="240" customFormat="1" ht="35" customHeight="1" spans="1:3">
      <c r="A1" s="243" t="s">
        <v>9</v>
      </c>
      <c r="B1" s="243"/>
      <c r="C1" s="244"/>
    </row>
    <row r="2" ht="21" customHeight="1" spans="1:2">
      <c r="A2" s="245"/>
      <c r="B2" s="246" t="s">
        <v>26</v>
      </c>
    </row>
    <row r="3" ht="33.4" customHeight="1" spans="1:2">
      <c r="A3" s="247" t="s">
        <v>1513</v>
      </c>
      <c r="B3" s="248" t="s">
        <v>28</v>
      </c>
    </row>
    <row r="4" ht="21.5" customHeight="1" spans="1:2">
      <c r="A4" s="249" t="s">
        <v>1514</v>
      </c>
      <c r="B4" s="261">
        <v>20000</v>
      </c>
    </row>
    <row r="5" ht="21.5" customHeight="1" spans="1:2">
      <c r="A5" s="254" t="s">
        <v>1515</v>
      </c>
      <c r="B5" s="262"/>
    </row>
    <row r="6" ht="21.5" customHeight="1" spans="1:2">
      <c r="A6" s="254" t="s">
        <v>1516</v>
      </c>
      <c r="B6" s="262"/>
    </row>
    <row r="7" ht="21.5" customHeight="1" spans="1:2">
      <c r="A7" s="254" t="s">
        <v>1517</v>
      </c>
      <c r="B7" s="262"/>
    </row>
    <row r="8" ht="21.5" customHeight="1" spans="1:2">
      <c r="A8" s="254" t="s">
        <v>1518</v>
      </c>
      <c r="B8" s="262"/>
    </row>
    <row r="9" ht="21.5" customHeight="1" spans="1:2">
      <c r="A9" s="254" t="s">
        <v>1519</v>
      </c>
      <c r="B9" s="262"/>
    </row>
    <row r="10" ht="21.5" customHeight="1" spans="1:2">
      <c r="A10" s="254" t="s">
        <v>1520</v>
      </c>
      <c r="B10" s="262"/>
    </row>
    <row r="11" ht="21.5" customHeight="1" spans="1:2">
      <c r="A11" s="254" t="s">
        <v>1521</v>
      </c>
      <c r="B11" s="262"/>
    </row>
    <row r="12" ht="21.5" customHeight="1" spans="1:2">
      <c r="A12" s="254" t="s">
        <v>1522</v>
      </c>
      <c r="B12" s="262"/>
    </row>
    <row r="13" ht="21.5" customHeight="1" spans="1:2">
      <c r="A13" s="254" t="s">
        <v>1523</v>
      </c>
      <c r="B13" s="262"/>
    </row>
    <row r="14" ht="21.5" customHeight="1" spans="1:2">
      <c r="A14" s="254" t="s">
        <v>1524</v>
      </c>
      <c r="B14" s="262"/>
    </row>
    <row r="15" ht="21.5" customHeight="1" spans="1:2">
      <c r="A15" s="254" t="s">
        <v>1525</v>
      </c>
      <c r="B15" s="262"/>
    </row>
    <row r="16" ht="21.5" customHeight="1" spans="1:2">
      <c r="A16" s="254" t="s">
        <v>1526</v>
      </c>
      <c r="B16" s="262"/>
    </row>
    <row r="17" ht="21.5" customHeight="1" spans="1:2">
      <c r="A17" s="254" t="s">
        <v>1527</v>
      </c>
      <c r="B17" s="262"/>
    </row>
    <row r="18" ht="21.5" customHeight="1" spans="1:2">
      <c r="A18" s="254" t="s">
        <v>1528</v>
      </c>
      <c r="B18" s="261">
        <v>20000</v>
      </c>
    </row>
    <row r="19" ht="21.5" customHeight="1" spans="1:2">
      <c r="A19" s="249" t="s">
        <v>1529</v>
      </c>
      <c r="B19" s="262"/>
    </row>
    <row r="20" ht="21.5" customHeight="1" spans="1:2">
      <c r="A20" s="254" t="s">
        <v>1530</v>
      </c>
      <c r="B20" s="262"/>
    </row>
    <row r="21" ht="21.5" customHeight="1" spans="1:2">
      <c r="A21" s="254" t="s">
        <v>1531</v>
      </c>
      <c r="B21" s="262"/>
    </row>
    <row r="22" ht="21.5" customHeight="1" spans="1:2">
      <c r="A22" s="254" t="s">
        <v>1532</v>
      </c>
      <c r="B22" s="262"/>
    </row>
    <row r="23" ht="21.5" customHeight="1" spans="1:2">
      <c r="A23" s="254" t="s">
        <v>1533</v>
      </c>
      <c r="B23" s="262"/>
    </row>
    <row r="24" ht="21.5" customHeight="1" spans="1:2">
      <c r="A24" s="249" t="s">
        <v>1534</v>
      </c>
      <c r="B24" s="262"/>
    </row>
    <row r="25" ht="21.5" customHeight="1" spans="1:2">
      <c r="A25" s="254" t="s">
        <v>1535</v>
      </c>
      <c r="B25" s="262"/>
    </row>
    <row r="26" ht="21.5" customHeight="1" spans="1:2">
      <c r="A26" s="254" t="s">
        <v>1536</v>
      </c>
      <c r="B26" s="262"/>
    </row>
    <row r="27" ht="21.5" customHeight="1" spans="1:2">
      <c r="A27" s="254" t="s">
        <v>1537</v>
      </c>
      <c r="B27" s="262"/>
    </row>
    <row r="28" ht="21.5" customHeight="1" spans="1:2">
      <c r="A28" s="254" t="s">
        <v>1538</v>
      </c>
      <c r="B28" s="262"/>
    </row>
    <row r="29" ht="21.5" customHeight="1" spans="1:2">
      <c r="A29" s="249" t="s">
        <v>1539</v>
      </c>
      <c r="B29" s="262"/>
    </row>
    <row r="30" ht="21.5" customHeight="1" spans="1:2">
      <c r="A30" s="251" t="s">
        <v>1540</v>
      </c>
      <c r="B30" s="262"/>
    </row>
    <row r="31" ht="21.5" customHeight="1" spans="1:2">
      <c r="A31" s="249" t="s">
        <v>1541</v>
      </c>
      <c r="B31" s="262"/>
    </row>
    <row r="32" ht="21.5" customHeight="1" spans="1:2">
      <c r="A32" s="251" t="s">
        <v>1542</v>
      </c>
      <c r="B32" s="262"/>
    </row>
    <row r="33" ht="21.5" customHeight="1" spans="1:2">
      <c r="A33" s="249" t="s">
        <v>1543</v>
      </c>
      <c r="B33" s="262"/>
    </row>
    <row r="34" ht="21.5" customHeight="1" spans="1:2">
      <c r="A34" s="263" t="s">
        <v>1544</v>
      </c>
      <c r="B34" s="258">
        <v>20000</v>
      </c>
    </row>
    <row r="35" ht="21.5" customHeight="1" spans="1:2">
      <c r="A35" s="264" t="s">
        <v>1545</v>
      </c>
      <c r="B35" s="258"/>
    </row>
    <row r="36" ht="21.5" customHeight="1" spans="1:2">
      <c r="A36" s="264" t="s">
        <v>1546</v>
      </c>
      <c r="B36" s="258"/>
    </row>
    <row r="37" ht="21.5" customHeight="1" spans="1:2">
      <c r="A37" s="264" t="s">
        <v>1547</v>
      </c>
      <c r="B37" s="261">
        <v>1710</v>
      </c>
    </row>
    <row r="38" ht="21.5" customHeight="1" spans="1:2">
      <c r="A38" s="263" t="s">
        <v>1548</v>
      </c>
      <c r="B38" s="261">
        <v>21710</v>
      </c>
    </row>
  </sheetData>
  <mergeCells count="1">
    <mergeCell ref="A1:B1"/>
  </mergeCells>
  <pageMargins left="0.751388888888889" right="0.751388888888889" top="1" bottom="1" header="0.5" footer="0.5"/>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HZ34"/>
  <sheetViews>
    <sheetView showZeros="0" topLeftCell="A3" workbookViewId="0">
      <selection activeCell="I15" sqref="I15"/>
    </sheetView>
  </sheetViews>
  <sheetFormatPr defaultColWidth="7.725" defaultRowHeight="13.5"/>
  <cols>
    <col min="1" max="1" width="62.6333333333333" style="242" customWidth="1"/>
    <col min="2" max="2" width="21.0916666666667" style="242" customWidth="1"/>
    <col min="3" max="16384" width="7.725" style="242"/>
  </cols>
  <sheetData>
    <row r="1" s="240" customFormat="1" ht="30" customHeight="1" spans="1:3">
      <c r="A1" s="243" t="s">
        <v>10</v>
      </c>
      <c r="B1" s="243"/>
      <c r="C1" s="244"/>
    </row>
    <row r="2" ht="21" customHeight="1" spans="1:2">
      <c r="A2" s="245"/>
      <c r="B2" s="246" t="s">
        <v>26</v>
      </c>
    </row>
    <row r="3" ht="40" customHeight="1" spans="1:2">
      <c r="A3" s="247" t="s">
        <v>1513</v>
      </c>
      <c r="B3" s="248" t="s">
        <v>28</v>
      </c>
    </row>
    <row r="4" s="241" customFormat="1" ht="18" customHeight="1" spans="1:2">
      <c r="A4" s="249" t="s">
        <v>1549</v>
      </c>
      <c r="B4" s="250"/>
    </row>
    <row r="5" s="241" customFormat="1" ht="18" customHeight="1" spans="1:2">
      <c r="A5" s="251" t="s">
        <v>1550</v>
      </c>
      <c r="B5" s="250"/>
    </row>
    <row r="6" s="241" customFormat="1" ht="18" customHeight="1" spans="1:2">
      <c r="A6" s="251" t="s">
        <v>1551</v>
      </c>
      <c r="B6" s="250"/>
    </row>
    <row r="7" s="241" customFormat="1" ht="18" customHeight="1" spans="1:2">
      <c r="A7" s="249" t="s">
        <v>1552</v>
      </c>
      <c r="B7" s="250"/>
    </row>
    <row r="8" s="241" customFormat="1" ht="18" customHeight="1" spans="1:2">
      <c r="A8" s="251" t="s">
        <v>1553</v>
      </c>
      <c r="B8" s="250"/>
    </row>
    <row r="9" s="241" customFormat="1" ht="18" customHeight="1" spans="1:2">
      <c r="A9" s="251" t="s">
        <v>1554</v>
      </c>
      <c r="B9" s="250"/>
    </row>
    <row r="10" s="241" customFormat="1" ht="18" customHeight="1" spans="1:2">
      <c r="A10" s="251" t="s">
        <v>1555</v>
      </c>
      <c r="B10" s="250"/>
    </row>
    <row r="11" customFormat="1" ht="18" customHeight="1" spans="1:234">
      <c r="A11" s="251" t="s">
        <v>1556</v>
      </c>
      <c r="B11" s="250"/>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2"/>
      <c r="AR11" s="252"/>
      <c r="AS11" s="252"/>
      <c r="AT11" s="252"/>
      <c r="AU11" s="252"/>
      <c r="AV11" s="252"/>
      <c r="AW11" s="252"/>
      <c r="AX11" s="252"/>
      <c r="AY11" s="252"/>
      <c r="AZ11" s="252"/>
      <c r="BA11" s="252"/>
      <c r="BB11" s="252"/>
      <c r="BC11" s="252"/>
      <c r="BD11" s="252"/>
      <c r="BE11" s="252"/>
      <c r="BF11" s="252"/>
      <c r="BG11" s="252"/>
      <c r="BH11" s="252"/>
      <c r="BI11" s="252"/>
      <c r="BJ11" s="252"/>
      <c r="BK11" s="252"/>
      <c r="BL11" s="252"/>
      <c r="BM11" s="252"/>
      <c r="BN11" s="252"/>
      <c r="BO11" s="252"/>
      <c r="BP11" s="252"/>
      <c r="BQ11" s="252"/>
      <c r="BR11" s="252"/>
      <c r="BS11" s="252"/>
      <c r="BT11" s="252"/>
      <c r="BU11" s="252"/>
      <c r="BV11" s="252"/>
      <c r="BW11" s="252"/>
      <c r="BX11" s="252"/>
      <c r="BY11" s="252"/>
      <c r="BZ11" s="252"/>
      <c r="CA11" s="252"/>
      <c r="CB11" s="252"/>
      <c r="CC11" s="252"/>
      <c r="CD11" s="252"/>
      <c r="CE11" s="252"/>
      <c r="CF11" s="252"/>
      <c r="CG11" s="252"/>
      <c r="CH11" s="252"/>
      <c r="CI11" s="252"/>
      <c r="CJ11" s="252"/>
      <c r="CK11" s="252"/>
      <c r="CL11" s="252"/>
      <c r="CM11" s="252"/>
      <c r="CN11" s="252"/>
      <c r="CO11" s="252"/>
      <c r="CP11" s="252"/>
      <c r="CQ11" s="252"/>
      <c r="CR11" s="252"/>
      <c r="CS11" s="252"/>
      <c r="CT11" s="252"/>
      <c r="CU11" s="252"/>
      <c r="CV11" s="252"/>
      <c r="CW11" s="252"/>
      <c r="CX11" s="252"/>
      <c r="CY11" s="252"/>
      <c r="CZ11" s="252"/>
      <c r="DA11" s="252"/>
      <c r="DB11" s="252"/>
      <c r="DC11" s="252"/>
      <c r="DD11" s="252"/>
      <c r="DE11" s="252"/>
      <c r="DF11" s="252"/>
      <c r="DG11" s="252"/>
      <c r="DH11" s="252"/>
      <c r="DI11" s="252"/>
      <c r="DJ11" s="252"/>
      <c r="DK11" s="252"/>
      <c r="DL11" s="252"/>
      <c r="DM11" s="252"/>
      <c r="DN11" s="252"/>
      <c r="DO11" s="252"/>
      <c r="DP11" s="252"/>
      <c r="DQ11" s="252"/>
      <c r="DR11" s="252"/>
      <c r="DS11" s="252"/>
      <c r="DT11" s="252"/>
      <c r="DU11" s="252"/>
      <c r="DV11" s="252"/>
      <c r="DW11" s="252"/>
      <c r="DX11" s="252"/>
      <c r="DY11" s="252"/>
      <c r="DZ11" s="252"/>
      <c r="EA11" s="252"/>
      <c r="EB11" s="252"/>
      <c r="EC11" s="252"/>
      <c r="ED11" s="252"/>
      <c r="EE11" s="252"/>
      <c r="EF11" s="252"/>
      <c r="EG11" s="252"/>
      <c r="EH11" s="252"/>
      <c r="EI11" s="252"/>
      <c r="EJ11" s="252"/>
      <c r="EK11" s="252"/>
      <c r="EL11" s="252"/>
      <c r="EM11" s="252"/>
      <c r="EN11" s="252"/>
      <c r="EO11" s="252"/>
      <c r="EP11" s="252"/>
      <c r="EQ11" s="252"/>
      <c r="ER11" s="252"/>
      <c r="ES11" s="252"/>
      <c r="ET11" s="252"/>
      <c r="EU11" s="252"/>
      <c r="EV11" s="252"/>
      <c r="EW11" s="252"/>
      <c r="EX11" s="252"/>
      <c r="EY11" s="252"/>
      <c r="EZ11" s="252"/>
      <c r="FA11" s="252"/>
      <c r="FB11" s="252"/>
      <c r="FC11" s="252"/>
      <c r="FD11" s="252"/>
      <c r="FE11" s="252"/>
      <c r="FF11" s="252"/>
      <c r="FG11" s="252"/>
      <c r="FH11" s="252"/>
      <c r="FI11" s="252"/>
      <c r="FJ11" s="252"/>
      <c r="FK11" s="252"/>
      <c r="FL11" s="252"/>
      <c r="FM11" s="252"/>
      <c r="FN11" s="252"/>
      <c r="FO11" s="252"/>
      <c r="FP11" s="252"/>
      <c r="FQ11" s="252"/>
      <c r="FR11" s="252"/>
      <c r="FS11" s="252"/>
      <c r="FT11" s="252"/>
      <c r="FU11" s="252"/>
      <c r="FV11" s="252"/>
      <c r="FW11" s="252"/>
      <c r="FX11" s="252"/>
      <c r="FY11" s="252"/>
      <c r="FZ11" s="252"/>
      <c r="GA11" s="252"/>
      <c r="GB11" s="252"/>
      <c r="GC11" s="252"/>
      <c r="GD11" s="252"/>
      <c r="GE11" s="252"/>
      <c r="GF11" s="252"/>
      <c r="GG11" s="252"/>
      <c r="GH11" s="252"/>
      <c r="GI11" s="252"/>
      <c r="GJ11" s="252"/>
      <c r="GK11" s="252"/>
      <c r="GL11" s="252"/>
      <c r="GM11" s="252"/>
      <c r="GN11" s="252"/>
      <c r="GO11" s="252"/>
      <c r="GP11" s="252"/>
      <c r="GQ11" s="252"/>
      <c r="GR11" s="252"/>
      <c r="GS11" s="252"/>
      <c r="GT11" s="252"/>
      <c r="GU11" s="252"/>
      <c r="GV11" s="252"/>
      <c r="GW11" s="252"/>
      <c r="GX11" s="252"/>
      <c r="GY11" s="252"/>
      <c r="GZ11" s="252"/>
      <c r="HA11" s="252"/>
      <c r="HB11" s="252"/>
      <c r="HC11" s="252"/>
      <c r="HD11" s="252"/>
      <c r="HE11" s="252"/>
      <c r="HF11" s="252"/>
      <c r="HG11" s="252"/>
      <c r="HH11" s="252"/>
      <c r="HI11" s="252"/>
      <c r="HJ11" s="252"/>
      <c r="HK11" s="252"/>
      <c r="HL11" s="252"/>
      <c r="HM11" s="252"/>
      <c r="HN11" s="252"/>
      <c r="HO11" s="252"/>
      <c r="HP11" s="252"/>
      <c r="HQ11" s="252"/>
      <c r="HR11" s="252"/>
      <c r="HS11" s="252"/>
      <c r="HT11" s="252"/>
      <c r="HU11" s="252"/>
      <c r="HV11" s="252"/>
      <c r="HW11" s="252"/>
      <c r="HX11" s="252"/>
      <c r="HY11" s="252"/>
      <c r="HZ11" s="252"/>
    </row>
    <row r="12" s="241" customFormat="1" ht="18" customHeight="1" spans="1:2">
      <c r="A12" s="251" t="s">
        <v>1557</v>
      </c>
      <c r="B12" s="250"/>
    </row>
    <row r="13" s="241" customFormat="1" ht="18" customHeight="1" spans="1:2">
      <c r="A13" s="251" t="s">
        <v>1558</v>
      </c>
      <c r="B13" s="250"/>
    </row>
    <row r="14" s="241" customFormat="1" ht="18" customHeight="1" spans="1:2">
      <c r="A14" s="251" t="s">
        <v>1559</v>
      </c>
      <c r="B14" s="250"/>
    </row>
    <row r="15" s="241" customFormat="1" ht="18" customHeight="1" spans="1:2">
      <c r="A15" s="251" t="s">
        <v>1560</v>
      </c>
      <c r="B15" s="250"/>
    </row>
    <row r="16" s="241" customFormat="1" ht="18" customHeight="1" spans="1:2">
      <c r="A16" s="251" t="s">
        <v>1561</v>
      </c>
      <c r="B16" s="250"/>
    </row>
    <row r="17" s="241" customFormat="1" ht="18" customHeight="1" spans="1:2">
      <c r="A17" s="253" t="s">
        <v>1562</v>
      </c>
      <c r="B17" s="250"/>
    </row>
    <row r="18" s="241" customFormat="1" ht="18" customHeight="1" spans="1:2">
      <c r="A18" s="254" t="s">
        <v>1563</v>
      </c>
      <c r="B18" s="250"/>
    </row>
    <row r="19" s="241" customFormat="1" ht="18" customHeight="1" spans="1:2">
      <c r="A19" s="254" t="s">
        <v>1564</v>
      </c>
      <c r="B19" s="250"/>
    </row>
    <row r="20" s="241" customFormat="1" ht="18" customHeight="1" spans="1:2">
      <c r="A20" s="254" t="s">
        <v>1565</v>
      </c>
      <c r="B20" s="250"/>
    </row>
    <row r="21" s="241" customFormat="1" ht="18" customHeight="1" spans="1:2">
      <c r="A21" s="254" t="s">
        <v>1566</v>
      </c>
      <c r="B21" s="250"/>
    </row>
    <row r="22" s="241" customFormat="1" ht="18" customHeight="1" spans="1:2">
      <c r="A22" s="254" t="s">
        <v>1567</v>
      </c>
      <c r="B22" s="250"/>
    </row>
    <row r="23" s="241" customFormat="1" ht="18" customHeight="1" spans="1:2">
      <c r="A23" s="253" t="s">
        <v>1568</v>
      </c>
      <c r="B23" s="250"/>
    </row>
    <row r="24" s="241" customFormat="1" ht="18" customHeight="1" spans="1:2">
      <c r="A24" s="254" t="s">
        <v>1569</v>
      </c>
      <c r="B24" s="250"/>
    </row>
    <row r="25" s="241" customFormat="1" ht="18" customHeight="1" spans="1:2">
      <c r="A25" s="253" t="s">
        <v>1570</v>
      </c>
      <c r="B25" s="250"/>
    </row>
    <row r="26" s="241" customFormat="1" ht="18" customHeight="1" spans="1:2">
      <c r="A26" s="254" t="s">
        <v>1571</v>
      </c>
      <c r="B26" s="250"/>
    </row>
    <row r="27" s="241" customFormat="1" ht="18" customHeight="1" spans="1:2">
      <c r="A27" s="253" t="s">
        <v>1572</v>
      </c>
      <c r="B27" s="255">
        <v>14600</v>
      </c>
    </row>
    <row r="28" s="241" customFormat="1" ht="18" customHeight="1" spans="1:2">
      <c r="A28" s="254" t="s">
        <v>1573</v>
      </c>
      <c r="B28" s="255">
        <v>14600</v>
      </c>
    </row>
    <row r="29" s="241" customFormat="1" ht="18" customHeight="1" spans="1:2">
      <c r="A29" s="256" t="s">
        <v>1574</v>
      </c>
      <c r="B29" s="255">
        <v>14600</v>
      </c>
    </row>
    <row r="30" s="241" customFormat="1" ht="14.25" spans="1:2">
      <c r="A30" s="257" t="s">
        <v>1575</v>
      </c>
      <c r="B30" s="258">
        <v>0</v>
      </c>
    </row>
    <row r="31" s="241" customFormat="1" ht="14.25" spans="1:2">
      <c r="A31" s="257" t="s">
        <v>1576</v>
      </c>
      <c r="B31" s="258">
        <v>0</v>
      </c>
    </row>
    <row r="32" s="241" customFormat="1" ht="14.25" spans="1:2">
      <c r="A32" s="257" t="s">
        <v>1577</v>
      </c>
      <c r="B32" s="259">
        <v>7110</v>
      </c>
    </row>
    <row r="33" s="241" customFormat="1" ht="14.25" spans="1:2">
      <c r="A33" s="257" t="s">
        <v>1578</v>
      </c>
      <c r="B33" s="258"/>
    </row>
    <row r="34" s="241" customFormat="1" ht="14.25" spans="1:2">
      <c r="A34" s="256" t="s">
        <v>1579</v>
      </c>
      <c r="B34" s="260">
        <v>21710</v>
      </c>
    </row>
  </sheetData>
  <mergeCells count="1">
    <mergeCell ref="A1:B1"/>
  </mergeCells>
  <printOptions horizontalCentered="1"/>
  <pageMargins left="0.751388888888889" right="0.751388888888889" top="1" bottom="1" header="0.5" footer="0.5"/>
  <pageSetup paperSize="9" scale="65"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dimension ref="A1:W11"/>
  <sheetViews>
    <sheetView showGridLines="0" showZeros="0" zoomScaleSheetLayoutView="85" workbookViewId="0">
      <selection activeCell="A12" sqref="A12"/>
    </sheetView>
  </sheetViews>
  <sheetFormatPr defaultColWidth="9" defaultRowHeight="14.25"/>
  <cols>
    <col min="1" max="1" width="37.75" style="227" customWidth="1"/>
    <col min="2" max="9" width="7.26666666666667" style="228" customWidth="1"/>
    <col min="10" max="10" width="9.75" style="228" customWidth="1"/>
    <col min="11" max="16384" width="9" style="227"/>
  </cols>
  <sheetData>
    <row r="1" ht="17.25" customHeight="1"/>
    <row r="2" s="226" customFormat="1" ht="30.75" customHeight="1" spans="1:23">
      <c r="A2" s="229" t="s">
        <v>1580</v>
      </c>
      <c r="B2" s="229"/>
      <c r="C2" s="229"/>
      <c r="D2" s="229"/>
      <c r="E2" s="229"/>
      <c r="F2" s="229"/>
      <c r="G2" s="229"/>
      <c r="H2" s="229"/>
      <c r="I2" s="229"/>
      <c r="J2" s="229"/>
      <c r="K2" s="229"/>
      <c r="L2" s="229"/>
      <c r="M2" s="229"/>
      <c r="N2" s="229"/>
      <c r="O2" s="229"/>
      <c r="P2" s="229"/>
      <c r="Q2" s="229"/>
      <c r="R2" s="229"/>
      <c r="S2" s="229"/>
      <c r="T2" s="229"/>
      <c r="U2" s="229"/>
      <c r="V2" s="229"/>
      <c r="W2" s="229"/>
    </row>
    <row r="3" s="226" customFormat="1" ht="24" customHeight="1" spans="1:23">
      <c r="A3" s="230"/>
      <c r="B3" s="231"/>
      <c r="C3" s="231"/>
      <c r="D3" s="231"/>
      <c r="E3" s="231"/>
      <c r="F3" s="231"/>
      <c r="G3" s="231"/>
      <c r="H3" s="231"/>
      <c r="I3" s="231"/>
      <c r="W3" s="238" t="s">
        <v>26</v>
      </c>
    </row>
    <row r="4" ht="27" customHeight="1" spans="1:23">
      <c r="A4" s="232" t="s">
        <v>1094</v>
      </c>
      <c r="B4" s="232" t="s">
        <v>1095</v>
      </c>
      <c r="C4" s="233" t="s">
        <v>1096</v>
      </c>
      <c r="D4" s="233" t="s">
        <v>1097</v>
      </c>
      <c r="E4" s="233" t="s">
        <v>1098</v>
      </c>
      <c r="F4" s="233" t="s">
        <v>1099</v>
      </c>
      <c r="G4" s="233" t="s">
        <v>1100</v>
      </c>
      <c r="H4" s="233" t="s">
        <v>1101</v>
      </c>
      <c r="I4" s="233" t="s">
        <v>1102</v>
      </c>
      <c r="J4" s="233" t="s">
        <v>1103</v>
      </c>
      <c r="K4" s="233" t="s">
        <v>1104</v>
      </c>
      <c r="L4" s="233" t="s">
        <v>1105</v>
      </c>
      <c r="M4" s="233" t="s">
        <v>1106</v>
      </c>
      <c r="N4" s="233" t="s">
        <v>1107</v>
      </c>
      <c r="O4" s="233" t="s">
        <v>1108</v>
      </c>
      <c r="P4" s="233" t="s">
        <v>1109</v>
      </c>
      <c r="Q4" s="233" t="s">
        <v>1110</v>
      </c>
      <c r="R4" s="233" t="s">
        <v>1111</v>
      </c>
      <c r="S4" s="233" t="s">
        <v>1112</v>
      </c>
      <c r="T4" s="233" t="s">
        <v>1113</v>
      </c>
      <c r="U4" s="233" t="s">
        <v>1114</v>
      </c>
      <c r="V4" s="233" t="s">
        <v>1115</v>
      </c>
      <c r="W4" s="233" t="s">
        <v>1116</v>
      </c>
    </row>
    <row r="5" ht="30" customHeight="1" spans="1:23">
      <c r="A5" s="232"/>
      <c r="B5" s="232"/>
      <c r="C5" s="232"/>
      <c r="D5" s="232"/>
      <c r="E5" s="232"/>
      <c r="F5" s="232"/>
      <c r="G5" s="232"/>
      <c r="H5" s="232"/>
      <c r="I5" s="232"/>
      <c r="J5" s="232"/>
      <c r="K5" s="232"/>
      <c r="L5" s="232"/>
      <c r="M5" s="232"/>
      <c r="N5" s="232"/>
      <c r="O5" s="232"/>
      <c r="P5" s="232"/>
      <c r="Q5" s="232"/>
      <c r="R5" s="232"/>
      <c r="S5" s="232"/>
      <c r="T5" s="232"/>
      <c r="U5" s="232"/>
      <c r="V5" s="232"/>
      <c r="W5" s="239"/>
    </row>
    <row r="6" ht="30" customHeight="1" spans="1:23">
      <c r="A6" s="232"/>
      <c r="B6" s="232"/>
      <c r="C6" s="232"/>
      <c r="D6" s="232"/>
      <c r="E6" s="232"/>
      <c r="F6" s="232"/>
      <c r="G6" s="232"/>
      <c r="H6" s="232"/>
      <c r="I6" s="232"/>
      <c r="J6" s="232"/>
      <c r="K6" s="232"/>
      <c r="L6" s="232"/>
      <c r="M6" s="232"/>
      <c r="N6" s="232"/>
      <c r="O6" s="232"/>
      <c r="P6" s="232"/>
      <c r="Q6" s="232"/>
      <c r="R6" s="232"/>
      <c r="S6" s="232"/>
      <c r="T6" s="232"/>
      <c r="U6" s="232"/>
      <c r="V6" s="232"/>
      <c r="W6" s="239"/>
    </row>
    <row r="7" ht="30" customHeight="1" spans="1:23">
      <c r="A7" s="232"/>
      <c r="B7" s="232"/>
      <c r="C7" s="232"/>
      <c r="D7" s="232"/>
      <c r="E7" s="232"/>
      <c r="F7" s="232"/>
      <c r="G7" s="232"/>
      <c r="H7" s="232"/>
      <c r="I7" s="232"/>
      <c r="J7" s="232"/>
      <c r="K7" s="232"/>
      <c r="L7" s="232"/>
      <c r="M7" s="232"/>
      <c r="N7" s="232"/>
      <c r="O7" s="232"/>
      <c r="P7" s="232"/>
      <c r="Q7" s="232"/>
      <c r="R7" s="232"/>
      <c r="S7" s="232"/>
      <c r="T7" s="232"/>
      <c r="U7" s="232"/>
      <c r="V7" s="232"/>
      <c r="W7" s="239"/>
    </row>
    <row r="8" ht="30" customHeight="1" spans="1:23">
      <c r="A8" s="234"/>
      <c r="B8" s="235"/>
      <c r="C8" s="235"/>
      <c r="D8" s="235"/>
      <c r="E8" s="235"/>
      <c r="F8" s="235"/>
      <c r="G8" s="235"/>
      <c r="H8" s="235"/>
      <c r="I8" s="235"/>
      <c r="J8" s="235"/>
      <c r="K8" s="237"/>
      <c r="L8" s="237"/>
      <c r="M8" s="237"/>
      <c r="N8" s="237"/>
      <c r="O8" s="237"/>
      <c r="P8" s="237"/>
      <c r="Q8" s="237"/>
      <c r="R8" s="237"/>
      <c r="S8" s="237"/>
      <c r="T8" s="237"/>
      <c r="U8" s="237"/>
      <c r="V8" s="237"/>
      <c r="W8" s="237"/>
    </row>
    <row r="9" ht="30" customHeight="1" spans="1:23">
      <c r="A9" s="234"/>
      <c r="B9" s="235"/>
      <c r="C9" s="235"/>
      <c r="D9" s="235"/>
      <c r="E9" s="235"/>
      <c r="F9" s="235"/>
      <c r="G9" s="235"/>
      <c r="H9" s="235"/>
      <c r="I9" s="235"/>
      <c r="J9" s="235"/>
      <c r="K9" s="237"/>
      <c r="L9" s="237"/>
      <c r="M9" s="237"/>
      <c r="N9" s="237"/>
      <c r="O9" s="237"/>
      <c r="P9" s="237"/>
      <c r="Q9" s="237"/>
      <c r="R9" s="237"/>
      <c r="S9" s="237"/>
      <c r="T9" s="237"/>
      <c r="U9" s="237"/>
      <c r="V9" s="237"/>
      <c r="W9" s="237"/>
    </row>
    <row r="10" ht="30" customHeight="1" spans="1:23">
      <c r="A10" s="236"/>
      <c r="B10" s="235"/>
      <c r="C10" s="235"/>
      <c r="D10" s="235"/>
      <c r="E10" s="235"/>
      <c r="F10" s="235"/>
      <c r="G10" s="235"/>
      <c r="H10" s="235"/>
      <c r="I10" s="235"/>
      <c r="J10" s="235"/>
      <c r="K10" s="237"/>
      <c r="L10" s="237"/>
      <c r="M10" s="237"/>
      <c r="N10" s="237"/>
      <c r="O10" s="237"/>
      <c r="P10" s="237"/>
      <c r="Q10" s="237"/>
      <c r="R10" s="237"/>
      <c r="S10" s="237"/>
      <c r="T10" s="237"/>
      <c r="U10" s="237"/>
      <c r="V10" s="237"/>
      <c r="W10" s="237"/>
    </row>
    <row r="11" ht="43" customHeight="1" spans="1:1">
      <c r="A11" s="227" t="s">
        <v>1581</v>
      </c>
    </row>
  </sheetData>
  <mergeCells count="1">
    <mergeCell ref="A2:W2"/>
  </mergeCells>
  <printOptions horizontalCentered="1" verticalCentered="1"/>
  <pageMargins left="0.551181102362205" right="0.354330708661417" top="0.78740157480315" bottom="0.78740157480315" header="0.511811023622047" footer="0.511811023622047"/>
  <pageSetup paperSize="9" scale="75" orientation="landscape"/>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dimension ref="A1:H11"/>
  <sheetViews>
    <sheetView showGridLines="0" showZeros="0" zoomScalePageLayoutView="60" workbookViewId="0">
      <pane topLeftCell="A1" activePane="bottomRight" state="frozen"/>
      <selection activeCell="D5" sqref="D5:D7"/>
    </sheetView>
  </sheetViews>
  <sheetFormatPr defaultColWidth="8" defaultRowHeight="13.5" outlineLevelCol="7"/>
  <cols>
    <col min="1" max="1" width="31.725" style="202" customWidth="1"/>
    <col min="2" max="2" width="16.3666666666667" style="202" customWidth="1"/>
    <col min="3" max="3" width="16.5416666666667" style="202" customWidth="1"/>
    <col min="4" max="4" width="18.0916666666667" style="202" customWidth="1"/>
    <col min="5" max="5" width="19.8166666666667" style="202" customWidth="1"/>
    <col min="6" max="8" width="16.5416666666667" style="202" customWidth="1"/>
    <col min="9" max="16384" width="8" style="203"/>
  </cols>
  <sheetData>
    <row r="1" ht="57" customHeight="1" spans="1:8">
      <c r="A1" s="204" t="s">
        <v>12</v>
      </c>
      <c r="B1" s="205"/>
      <c r="C1" s="206"/>
      <c r="D1" s="205"/>
      <c r="E1" s="205"/>
      <c r="F1" s="205"/>
      <c r="G1" s="205"/>
      <c r="H1" s="205"/>
    </row>
    <row r="2" ht="19.5" customHeight="1" spans="1:8">
      <c r="A2" s="207"/>
      <c r="B2" s="207"/>
      <c r="C2" s="208"/>
      <c r="D2" s="207"/>
      <c r="E2" s="207"/>
      <c r="F2" s="207"/>
      <c r="G2" s="207"/>
      <c r="H2" s="209" t="s">
        <v>26</v>
      </c>
    </row>
    <row r="3" ht="39.75" customHeight="1" spans="1:8">
      <c r="A3" s="210" t="s">
        <v>27</v>
      </c>
      <c r="B3" s="211" t="s">
        <v>1582</v>
      </c>
      <c r="C3" s="212" t="s">
        <v>1583</v>
      </c>
      <c r="D3" s="213" t="s">
        <v>1584</v>
      </c>
      <c r="E3" s="214" t="s">
        <v>1585</v>
      </c>
      <c r="F3" s="214" t="s">
        <v>1586</v>
      </c>
      <c r="G3" s="214" t="s">
        <v>1587</v>
      </c>
      <c r="H3" s="214" t="s">
        <v>1588</v>
      </c>
    </row>
    <row r="4" ht="27" customHeight="1" spans="1:8">
      <c r="A4" s="221" t="s">
        <v>1589</v>
      </c>
      <c r="B4" s="216">
        <f t="shared" ref="B4:B10" si="0">SUM(C4:H4)</f>
        <v>147260</v>
      </c>
      <c r="C4" s="222">
        <f>SUM(C5:C9)</f>
        <v>38210</v>
      </c>
      <c r="D4" s="222">
        <f>SUM(D5:D10)</f>
        <v>34000</v>
      </c>
      <c r="E4" s="222">
        <f>SUM(E5:E10)</f>
        <v>11890</v>
      </c>
      <c r="F4" s="222">
        <f>SUM(F5:F10)</f>
        <v>62460</v>
      </c>
      <c r="G4" s="222">
        <f>SUM(G5:G10)</f>
        <v>215</v>
      </c>
      <c r="H4" s="222">
        <f>SUM(H5:H10)</f>
        <v>485</v>
      </c>
    </row>
    <row r="5" ht="27" customHeight="1" spans="1:8">
      <c r="A5" s="215" t="s">
        <v>1590</v>
      </c>
      <c r="B5" s="216">
        <f t="shared" si="0"/>
        <v>62813</v>
      </c>
      <c r="C5" s="223">
        <v>10380</v>
      </c>
      <c r="D5" s="223">
        <v>18638</v>
      </c>
      <c r="E5" s="223">
        <v>11700</v>
      </c>
      <c r="F5" s="223">
        <v>21440</v>
      </c>
      <c r="G5" s="223">
        <v>205</v>
      </c>
      <c r="H5" s="223">
        <v>450</v>
      </c>
    </row>
    <row r="6" ht="27" customHeight="1" spans="1:8">
      <c r="A6" s="215" t="s">
        <v>1591</v>
      </c>
      <c r="B6" s="216">
        <f t="shared" si="0"/>
        <v>83583</v>
      </c>
      <c r="C6" s="223">
        <v>27374</v>
      </c>
      <c r="D6" s="224">
        <v>15339</v>
      </c>
      <c r="E6" s="216"/>
      <c r="F6" s="223">
        <v>40870</v>
      </c>
      <c r="G6" s="216"/>
      <c r="H6" s="216"/>
    </row>
    <row r="7" ht="27" customHeight="1" spans="1:8">
      <c r="A7" s="217" t="s">
        <v>1592</v>
      </c>
      <c r="B7" s="216">
        <f t="shared" si="0"/>
        <v>864</v>
      </c>
      <c r="C7" s="223">
        <v>456</v>
      </c>
      <c r="D7" s="224">
        <v>23</v>
      </c>
      <c r="E7" s="223">
        <v>190</v>
      </c>
      <c r="F7" s="223">
        <v>150</v>
      </c>
      <c r="G7" s="223">
        <v>10</v>
      </c>
      <c r="H7" s="223">
        <v>35</v>
      </c>
    </row>
    <row r="8" ht="27" customHeight="1" spans="1:8">
      <c r="A8" s="217" t="s">
        <v>1593</v>
      </c>
      <c r="B8" s="216">
        <f t="shared" si="0"/>
        <v>0</v>
      </c>
      <c r="C8" s="216"/>
      <c r="D8" s="216"/>
      <c r="E8" s="216"/>
      <c r="F8" s="216"/>
      <c r="G8" s="216"/>
      <c r="H8" s="216"/>
    </row>
    <row r="9" ht="27" customHeight="1" spans="1:8">
      <c r="A9" s="217" t="s">
        <v>1594</v>
      </c>
      <c r="B9" s="216">
        <f t="shared" si="0"/>
        <v>0</v>
      </c>
      <c r="C9" s="216"/>
      <c r="D9" s="216"/>
      <c r="E9" s="216"/>
      <c r="F9" s="216"/>
      <c r="G9" s="216"/>
      <c r="H9" s="216"/>
    </row>
    <row r="10" ht="27" customHeight="1" spans="1:8">
      <c r="A10" s="217" t="s">
        <v>1595</v>
      </c>
      <c r="B10" s="216">
        <f t="shared" si="0"/>
        <v>0</v>
      </c>
      <c r="C10" s="225"/>
      <c r="D10" s="225"/>
      <c r="E10" s="216"/>
      <c r="F10" s="216"/>
      <c r="G10" s="216"/>
      <c r="H10" s="216"/>
    </row>
    <row r="11" ht="27" customHeight="1" spans="1:8">
      <c r="A11" s="218"/>
      <c r="B11" s="219"/>
      <c r="C11" s="220"/>
      <c r="D11" s="219"/>
      <c r="E11" s="219"/>
      <c r="F11" s="219"/>
      <c r="G11" s="219"/>
      <c r="H11" s="219"/>
    </row>
  </sheetData>
  <mergeCells count="1">
    <mergeCell ref="A1:H1"/>
  </mergeCells>
  <printOptions horizontalCentered="1"/>
  <pageMargins left="0.393700787401575" right="0.393700787401575" top="0.78740157480315" bottom="0.78740157480315" header="0.51181" footer="0.51181"/>
  <pageSetup paperSize="9" scale="70" pageOrder="overThenDown" orientation="landscape" errors="blank"/>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dimension ref="A1:H8"/>
  <sheetViews>
    <sheetView showGridLines="0" showZeros="0" zoomScalePageLayoutView="60" workbookViewId="0">
      <pane topLeftCell="A1" activePane="bottomRight" state="frozen"/>
      <selection activeCell="M24" sqref="M24"/>
    </sheetView>
  </sheetViews>
  <sheetFormatPr defaultColWidth="8" defaultRowHeight="13.5" outlineLevelRow="7" outlineLevelCol="7"/>
  <cols>
    <col min="1" max="1" width="31.725" style="202" customWidth="1"/>
    <col min="2" max="2" width="16.3666666666667" style="202" customWidth="1"/>
    <col min="3" max="3" width="16.5416666666667" style="202" customWidth="1"/>
    <col min="4" max="4" width="18.0916666666667" style="202" customWidth="1"/>
    <col min="5" max="5" width="19.8166666666667" style="202" customWidth="1"/>
    <col min="6" max="8" width="16.5416666666667" style="202" customWidth="1"/>
    <col min="9" max="16384" width="8" style="203"/>
  </cols>
  <sheetData>
    <row r="1" ht="57" customHeight="1" spans="1:8">
      <c r="A1" s="204" t="s">
        <v>13</v>
      </c>
      <c r="B1" s="205"/>
      <c r="C1" s="206"/>
      <c r="D1" s="205"/>
      <c r="E1" s="205"/>
      <c r="F1" s="205"/>
      <c r="G1" s="205"/>
      <c r="H1" s="205"/>
    </row>
    <row r="2" ht="19.5" customHeight="1" spans="1:8">
      <c r="A2" s="207"/>
      <c r="B2" s="207"/>
      <c r="C2" s="208"/>
      <c r="D2" s="207"/>
      <c r="E2" s="207"/>
      <c r="F2" s="207"/>
      <c r="G2" s="207"/>
      <c r="H2" s="209" t="s">
        <v>26</v>
      </c>
    </row>
    <row r="3" ht="39.75" customHeight="1" spans="1:8">
      <c r="A3" s="210" t="s">
        <v>27</v>
      </c>
      <c r="B3" s="211" t="s">
        <v>1582</v>
      </c>
      <c r="C3" s="212" t="s">
        <v>1583</v>
      </c>
      <c r="D3" s="213" t="s">
        <v>1584</v>
      </c>
      <c r="E3" s="214" t="s">
        <v>1585</v>
      </c>
      <c r="F3" s="214" t="s">
        <v>1586</v>
      </c>
      <c r="G3" s="214" t="s">
        <v>1587</v>
      </c>
      <c r="H3" s="214" t="s">
        <v>1588</v>
      </c>
    </row>
    <row r="4" ht="27" customHeight="1" spans="1:8">
      <c r="A4" s="215" t="s">
        <v>1490</v>
      </c>
      <c r="B4" s="216">
        <f>SUM(C4:H4)</f>
        <v>131676</v>
      </c>
      <c r="C4" s="216">
        <v>27408</v>
      </c>
      <c r="D4" s="216">
        <v>35916</v>
      </c>
      <c r="E4" s="216">
        <v>8530</v>
      </c>
      <c r="F4" s="216">
        <v>59337</v>
      </c>
      <c r="G4" s="216">
        <v>310</v>
      </c>
      <c r="H4" s="216">
        <v>175</v>
      </c>
    </row>
    <row r="5" ht="27" customHeight="1" spans="1:8">
      <c r="A5" s="215" t="s">
        <v>1596</v>
      </c>
      <c r="B5" s="216">
        <f>SUM(C5:H5)</f>
        <v>130727</v>
      </c>
      <c r="C5" s="216">
        <v>27374</v>
      </c>
      <c r="D5" s="216">
        <v>35136</v>
      </c>
      <c r="E5" s="216">
        <v>8500</v>
      </c>
      <c r="F5" s="216">
        <v>59337</v>
      </c>
      <c r="G5" s="216">
        <v>300</v>
      </c>
      <c r="H5" s="216">
        <v>80</v>
      </c>
    </row>
    <row r="6" ht="27" customHeight="1" spans="1:8">
      <c r="A6" s="215" t="s">
        <v>1597</v>
      </c>
      <c r="B6" s="216">
        <f>SUM(C6:H6)</f>
        <v>0</v>
      </c>
      <c r="C6" s="216"/>
      <c r="D6" s="216"/>
      <c r="E6" s="216"/>
      <c r="F6" s="216"/>
      <c r="G6" s="216"/>
      <c r="H6" s="216"/>
    </row>
    <row r="7" ht="27" customHeight="1" spans="1:8">
      <c r="A7" s="217" t="s">
        <v>1598</v>
      </c>
      <c r="B7" s="216">
        <f>SUM(C7:H7)</f>
        <v>949</v>
      </c>
      <c r="C7" s="216">
        <v>34</v>
      </c>
      <c r="D7" s="216">
        <v>780</v>
      </c>
      <c r="E7" s="216">
        <v>30</v>
      </c>
      <c r="F7" s="216"/>
      <c r="G7" s="216">
        <v>10</v>
      </c>
      <c r="H7" s="216">
        <v>95</v>
      </c>
    </row>
    <row r="8" ht="27" customHeight="1" spans="1:8">
      <c r="A8" s="218"/>
      <c r="B8" s="219"/>
      <c r="C8" s="220"/>
      <c r="D8" s="219"/>
      <c r="E8" s="219"/>
      <c r="F8" s="219"/>
      <c r="G8" s="219"/>
      <c r="H8" s="219"/>
    </row>
  </sheetData>
  <mergeCells count="1">
    <mergeCell ref="A1:H1"/>
  </mergeCells>
  <printOptions horizontalCentered="1"/>
  <pageMargins left="0.393700787401575" right="0.393700787401575" top="0.78740157480315" bottom="0.78740157480315" header="0.51181" footer="0.51181"/>
  <pageSetup paperSize="9" scale="70" pageOrder="overThenDown" orientation="landscape" errors="blank"/>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showZeros="0" workbookViewId="0">
      <selection activeCell="D23" sqref="D23"/>
    </sheetView>
  </sheetViews>
  <sheetFormatPr defaultColWidth="8" defaultRowHeight="12.75"/>
  <cols>
    <col min="1" max="1" width="39.1833333333333" style="110" customWidth="1"/>
    <col min="2" max="2" width="13.6333333333333" style="110" customWidth="1"/>
    <col min="3" max="3" width="24" style="110" customWidth="1"/>
    <col min="4" max="4" width="25.6333333333333" style="110" customWidth="1"/>
    <col min="5" max="16384" width="8" style="110"/>
  </cols>
  <sheetData>
    <row r="1" ht="33" customHeight="1" spans="1:12">
      <c r="A1" s="79" t="s">
        <v>14</v>
      </c>
      <c r="B1" s="79"/>
      <c r="C1" s="79"/>
      <c r="D1" s="79"/>
      <c r="E1" s="111"/>
      <c r="F1" s="111"/>
      <c r="G1" s="111"/>
      <c r="H1" s="111"/>
      <c r="I1" s="111"/>
      <c r="J1" s="111"/>
      <c r="K1" s="111"/>
      <c r="L1" s="111"/>
    </row>
    <row r="2" ht="18.75" customHeight="1" spans="1:4">
      <c r="A2" s="112"/>
      <c r="B2" s="184"/>
      <c r="C2" s="185"/>
      <c r="D2" s="186" t="s">
        <v>26</v>
      </c>
    </row>
    <row r="3" ht="24" customHeight="1" spans="1:4">
      <c r="A3" s="156" t="s">
        <v>1599</v>
      </c>
      <c r="B3" s="157" t="s">
        <v>28</v>
      </c>
      <c r="C3" s="156" t="s">
        <v>1599</v>
      </c>
      <c r="D3" s="157" t="s">
        <v>28</v>
      </c>
    </row>
    <row r="4" ht="24" customHeight="1" spans="1:4">
      <c r="A4" s="187" t="s">
        <v>1600</v>
      </c>
      <c r="B4" s="188">
        <v>10380</v>
      </c>
      <c r="C4" s="189" t="s">
        <v>1601</v>
      </c>
      <c r="D4" s="190">
        <v>27374</v>
      </c>
    </row>
    <row r="5" ht="24" customHeight="1" spans="1:4">
      <c r="A5" s="91" t="s">
        <v>1602</v>
      </c>
      <c r="B5" s="191">
        <v>140</v>
      </c>
      <c r="C5" s="189" t="s">
        <v>1603</v>
      </c>
      <c r="D5" s="190">
        <v>0</v>
      </c>
    </row>
    <row r="6" ht="24" customHeight="1" spans="1:4">
      <c r="A6" s="192" t="s">
        <v>1604</v>
      </c>
      <c r="B6" s="193">
        <v>27374</v>
      </c>
      <c r="C6" s="189" t="s">
        <v>1605</v>
      </c>
      <c r="D6" s="190">
        <v>0</v>
      </c>
    </row>
    <row r="7" ht="24" customHeight="1" spans="1:4">
      <c r="A7" s="84" t="s">
        <v>1606</v>
      </c>
      <c r="B7" s="194">
        <v>24286</v>
      </c>
      <c r="C7" s="189" t="s">
        <v>1607</v>
      </c>
      <c r="D7" s="190">
        <v>0</v>
      </c>
    </row>
    <row r="8" ht="24" customHeight="1" spans="1:4">
      <c r="A8" s="95" t="s">
        <v>1608</v>
      </c>
      <c r="B8" s="194">
        <v>1360</v>
      </c>
      <c r="C8" s="189" t="s">
        <v>1609</v>
      </c>
      <c r="D8" s="190">
        <v>34</v>
      </c>
    </row>
    <row r="9" ht="24" customHeight="1" spans="1:4">
      <c r="A9" s="91" t="s">
        <v>1610</v>
      </c>
      <c r="B9" s="195"/>
      <c r="C9" s="115"/>
      <c r="D9" s="190"/>
    </row>
    <row r="10" ht="24" customHeight="1" spans="1:4">
      <c r="A10" s="84" t="s">
        <v>1611</v>
      </c>
      <c r="B10" s="195">
        <v>456</v>
      </c>
      <c r="C10" s="115"/>
      <c r="D10" s="190"/>
    </row>
    <row r="11" ht="24" customHeight="1" spans="1:4">
      <c r="A11" s="84" t="s">
        <v>1612</v>
      </c>
      <c r="B11" s="195"/>
      <c r="C11" s="115"/>
      <c r="D11" s="190"/>
    </row>
    <row r="12" ht="24" customHeight="1" spans="1:4">
      <c r="A12" s="84" t="s">
        <v>1613</v>
      </c>
      <c r="B12" s="195"/>
      <c r="C12" s="115"/>
      <c r="D12" s="190"/>
    </row>
    <row r="13" ht="24" customHeight="1" spans="1:4">
      <c r="A13" s="84" t="s">
        <v>1614</v>
      </c>
      <c r="B13" s="195"/>
      <c r="C13" s="115"/>
      <c r="D13" s="190"/>
    </row>
    <row r="14" ht="24" customHeight="1" spans="1:4">
      <c r="A14" s="84" t="s">
        <v>1615</v>
      </c>
      <c r="B14" s="194">
        <v>38210</v>
      </c>
      <c r="C14" s="196" t="s">
        <v>1616</v>
      </c>
      <c r="D14" s="190">
        <v>27408</v>
      </c>
    </row>
    <row r="15" ht="24" customHeight="1" spans="1:4">
      <c r="A15" s="84" t="s">
        <v>1617</v>
      </c>
      <c r="B15" s="194"/>
      <c r="C15" s="197" t="s">
        <v>1618</v>
      </c>
      <c r="D15" s="190"/>
    </row>
    <row r="16" ht="24" customHeight="1" spans="1:4">
      <c r="A16" s="84" t="s">
        <v>1619</v>
      </c>
      <c r="B16" s="194"/>
      <c r="C16" s="196" t="s">
        <v>1620</v>
      </c>
      <c r="D16" s="190"/>
    </row>
    <row r="17" ht="24" customHeight="1" spans="1:4">
      <c r="A17" s="95" t="s">
        <v>1621</v>
      </c>
      <c r="B17" s="194">
        <v>38210</v>
      </c>
      <c r="C17" s="189" t="s">
        <v>1622</v>
      </c>
      <c r="D17" s="190">
        <v>27408</v>
      </c>
    </row>
    <row r="18" ht="24" customHeight="1" spans="1:4">
      <c r="A18" s="114"/>
      <c r="B18" s="198"/>
      <c r="C18" s="197" t="s">
        <v>1623</v>
      </c>
      <c r="D18" s="190">
        <v>10802</v>
      </c>
    </row>
    <row r="19" ht="24" customHeight="1" spans="1:4">
      <c r="A19" s="187" t="s">
        <v>1624</v>
      </c>
      <c r="B19" s="188">
        <v>83086</v>
      </c>
      <c r="C19" s="196" t="s">
        <v>1625</v>
      </c>
      <c r="D19" s="190">
        <v>93888</v>
      </c>
    </row>
    <row r="20" ht="24" customHeight="1" spans="1:4">
      <c r="A20" s="199" t="s">
        <v>1626</v>
      </c>
      <c r="B20" s="200">
        <v>121296</v>
      </c>
      <c r="C20" s="201" t="s">
        <v>1627</v>
      </c>
      <c r="D20" s="200">
        <v>121296</v>
      </c>
    </row>
  </sheetData>
  <mergeCells count="1">
    <mergeCell ref="A1:D1"/>
  </mergeCells>
  <pageMargins left="0.75" right="0.75" top="0.786805555555556" bottom="1" header="0.5" footer="0.5"/>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showZeros="0" workbookViewId="0">
      <selection activeCell="D19" sqref="D19"/>
    </sheetView>
  </sheetViews>
  <sheetFormatPr defaultColWidth="8" defaultRowHeight="12.75"/>
  <cols>
    <col min="1" max="4" width="25.3666666666667" style="110" customWidth="1"/>
    <col min="5" max="16384" width="8" style="110"/>
  </cols>
  <sheetData>
    <row r="1" ht="35" customHeight="1" spans="1:12">
      <c r="A1" s="79" t="s">
        <v>15</v>
      </c>
      <c r="B1" s="79"/>
      <c r="C1" s="79"/>
      <c r="D1" s="79"/>
      <c r="E1" s="111"/>
      <c r="F1" s="111"/>
      <c r="G1" s="111"/>
      <c r="H1" s="111"/>
      <c r="I1" s="111"/>
      <c r="J1" s="111"/>
      <c r="K1" s="111"/>
      <c r="L1" s="111"/>
    </row>
    <row r="2" ht="19.5" customHeight="1" spans="1:4">
      <c r="A2" s="155"/>
      <c r="D2" s="110" t="s">
        <v>26</v>
      </c>
    </row>
    <row r="3" ht="39" customHeight="1" spans="1:4">
      <c r="A3" s="156" t="s">
        <v>1599</v>
      </c>
      <c r="B3" s="157" t="s">
        <v>28</v>
      </c>
      <c r="C3" s="156" t="s">
        <v>1599</v>
      </c>
      <c r="D3" s="157" t="s">
        <v>28</v>
      </c>
    </row>
    <row r="4" ht="24" customHeight="1" spans="1:4">
      <c r="A4" s="158" t="s">
        <v>1628</v>
      </c>
      <c r="B4" s="159">
        <v>18638</v>
      </c>
      <c r="C4" s="160" t="s">
        <v>1629</v>
      </c>
      <c r="D4" s="161">
        <v>35136</v>
      </c>
    </row>
    <row r="5" ht="24" customHeight="1" spans="1:4">
      <c r="A5" s="162" t="s">
        <v>1630</v>
      </c>
      <c r="B5" s="159">
        <v>18638</v>
      </c>
      <c r="C5" s="163" t="s">
        <v>1631</v>
      </c>
      <c r="D5" s="161"/>
    </row>
    <row r="6" ht="24" customHeight="1" spans="1:4">
      <c r="A6" s="158" t="s">
        <v>1604</v>
      </c>
      <c r="B6" s="159">
        <v>15339</v>
      </c>
      <c r="C6" s="164" t="s">
        <v>1632</v>
      </c>
      <c r="D6" s="161">
        <v>780</v>
      </c>
    </row>
    <row r="7" ht="24" customHeight="1" spans="1:4">
      <c r="A7" s="165" t="s">
        <v>1633</v>
      </c>
      <c r="B7" s="159">
        <v>14000</v>
      </c>
      <c r="C7" s="166"/>
      <c r="D7" s="167"/>
    </row>
    <row r="8" ht="24" customHeight="1" spans="1:4">
      <c r="A8" s="165" t="s">
        <v>1634</v>
      </c>
      <c r="B8" s="168">
        <v>23</v>
      </c>
      <c r="C8" s="169"/>
      <c r="D8" s="170"/>
    </row>
    <row r="9" ht="24" customHeight="1" spans="1:4">
      <c r="A9" s="171" t="s">
        <v>1635</v>
      </c>
      <c r="B9" s="168"/>
      <c r="C9" s="169"/>
      <c r="D9" s="170"/>
    </row>
    <row r="10" ht="24" customHeight="1" spans="1:4">
      <c r="A10" s="165" t="s">
        <v>1636</v>
      </c>
      <c r="B10" s="168"/>
      <c r="C10" s="169"/>
      <c r="D10" s="170"/>
    </row>
    <row r="11" ht="24" customHeight="1" spans="1:4">
      <c r="A11" s="165" t="s">
        <v>1637</v>
      </c>
      <c r="B11" s="172"/>
      <c r="C11" s="169"/>
      <c r="D11" s="170"/>
    </row>
    <row r="12" ht="24" customHeight="1" spans="1:4">
      <c r="A12" s="84" t="s">
        <v>1638</v>
      </c>
      <c r="B12" s="173">
        <v>34000</v>
      </c>
      <c r="C12" s="174" t="s">
        <v>1639</v>
      </c>
      <c r="D12" s="175">
        <v>35916</v>
      </c>
    </row>
    <row r="13" ht="24" customHeight="1" spans="1:4">
      <c r="A13" s="165" t="s">
        <v>1640</v>
      </c>
      <c r="B13" s="159"/>
      <c r="C13" s="176" t="s">
        <v>1641</v>
      </c>
      <c r="D13" s="161"/>
    </row>
    <row r="14" ht="24" customHeight="1" spans="1:4">
      <c r="A14" s="165" t="s">
        <v>1642</v>
      </c>
      <c r="B14" s="177"/>
      <c r="C14" s="176" t="s">
        <v>1643</v>
      </c>
      <c r="D14" s="178"/>
    </row>
    <row r="15" ht="24" customHeight="1" spans="1:4">
      <c r="A15" s="84" t="s">
        <v>1644</v>
      </c>
      <c r="B15" s="173">
        <v>34000</v>
      </c>
      <c r="C15" s="174" t="s">
        <v>1645</v>
      </c>
      <c r="D15" s="175">
        <v>35916</v>
      </c>
    </row>
    <row r="16" ht="24" customHeight="1" spans="1:4">
      <c r="A16" s="179"/>
      <c r="B16" s="180"/>
      <c r="C16" s="174" t="s">
        <v>1646</v>
      </c>
      <c r="D16" s="181">
        <v>-1916</v>
      </c>
    </row>
    <row r="17" ht="27" customHeight="1" spans="1:4">
      <c r="A17" s="165" t="s">
        <v>1647</v>
      </c>
      <c r="B17" s="182">
        <v>-25844</v>
      </c>
      <c r="C17" s="174" t="s">
        <v>1648</v>
      </c>
      <c r="D17" s="181">
        <v>-27760</v>
      </c>
    </row>
    <row r="18" ht="29" customHeight="1" spans="1:4">
      <c r="A18" s="179" t="s">
        <v>1627</v>
      </c>
      <c r="B18" s="173">
        <v>8156</v>
      </c>
      <c r="C18" s="183" t="s">
        <v>1627</v>
      </c>
      <c r="D18" s="175">
        <v>8156</v>
      </c>
    </row>
  </sheetData>
  <mergeCells count="1">
    <mergeCell ref="A1:D1"/>
  </mergeCells>
  <pageMargins left="0.75" right="0.75" top="1" bottom="1" header="0.5" footer="0.5"/>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6"/>
  <sheetViews>
    <sheetView workbookViewId="0">
      <selection activeCell="D35" sqref="D35"/>
    </sheetView>
  </sheetViews>
  <sheetFormatPr defaultColWidth="8" defaultRowHeight="12.75"/>
  <cols>
    <col min="1" max="1" width="49.0916666666667" style="110" customWidth="1"/>
    <col min="2" max="4" width="23.0916666666667" style="110" customWidth="1"/>
    <col min="5" max="16384" width="8" style="110"/>
  </cols>
  <sheetData>
    <row r="1" ht="37" customHeight="1" spans="1:12">
      <c r="A1" s="79" t="s">
        <v>16</v>
      </c>
      <c r="B1" s="79"/>
      <c r="C1" s="79"/>
      <c r="D1" s="79"/>
      <c r="E1" s="111"/>
      <c r="F1" s="111"/>
      <c r="G1" s="111"/>
      <c r="H1" s="111"/>
      <c r="I1" s="111"/>
      <c r="J1" s="111"/>
      <c r="K1" s="111"/>
      <c r="L1" s="111"/>
    </row>
    <row r="2" ht="16" customHeight="1" spans="1:1">
      <c r="A2" s="112"/>
    </row>
    <row r="3" ht="21" customHeight="1" spans="1:4">
      <c r="A3" s="135" t="s">
        <v>1599</v>
      </c>
      <c r="B3" s="136" t="s">
        <v>28</v>
      </c>
      <c r="C3" s="118"/>
      <c r="D3" s="118"/>
    </row>
    <row r="4" ht="40" customHeight="1" spans="1:4">
      <c r="A4" s="137"/>
      <c r="B4" s="138" t="s">
        <v>1649</v>
      </c>
      <c r="C4" s="139" t="s">
        <v>1650</v>
      </c>
      <c r="D4" s="139" t="s">
        <v>1651</v>
      </c>
    </row>
    <row r="5" ht="14" customHeight="1" spans="1:4">
      <c r="A5" s="140" t="s">
        <v>1652</v>
      </c>
      <c r="B5" s="120">
        <v>11700</v>
      </c>
      <c r="C5" s="120">
        <v>7124</v>
      </c>
      <c r="D5" s="120">
        <v>4576</v>
      </c>
    </row>
    <row r="6" ht="14" customHeight="1" spans="1:4">
      <c r="A6" s="140" t="s">
        <v>1653</v>
      </c>
      <c r="B6" s="120">
        <v>9085</v>
      </c>
      <c r="C6" s="120">
        <v>7124</v>
      </c>
      <c r="D6" s="120">
        <v>1961</v>
      </c>
    </row>
    <row r="7" ht="14" customHeight="1" spans="1:4">
      <c r="A7" s="141" t="s">
        <v>1654</v>
      </c>
      <c r="B7" s="120">
        <v>2615</v>
      </c>
      <c r="C7" s="120"/>
      <c r="D7" s="120">
        <v>2615</v>
      </c>
    </row>
    <row r="8" ht="14" customHeight="1" spans="1:4">
      <c r="A8" s="142" t="s">
        <v>1604</v>
      </c>
      <c r="B8" s="120"/>
      <c r="C8" s="120"/>
      <c r="D8" s="123"/>
    </row>
    <row r="9" ht="14" customHeight="1" spans="1:4">
      <c r="A9" s="124" t="s">
        <v>1655</v>
      </c>
      <c r="B9" s="120"/>
      <c r="C9" s="120"/>
      <c r="D9" s="120"/>
    </row>
    <row r="10" ht="14" customHeight="1" spans="1:4">
      <c r="A10" s="140" t="s">
        <v>1634</v>
      </c>
      <c r="B10" s="120">
        <v>190</v>
      </c>
      <c r="C10" s="120">
        <v>150</v>
      </c>
      <c r="D10" s="120">
        <v>40</v>
      </c>
    </row>
    <row r="11" ht="14" customHeight="1" spans="1:4">
      <c r="A11" s="140" t="s">
        <v>1635</v>
      </c>
      <c r="B11" s="120"/>
      <c r="C11" s="120"/>
      <c r="D11" s="120"/>
    </row>
    <row r="12" ht="14" customHeight="1" spans="1:4">
      <c r="A12" s="140" t="s">
        <v>1636</v>
      </c>
      <c r="B12" s="120"/>
      <c r="C12" s="120"/>
      <c r="D12" s="120"/>
    </row>
    <row r="13" ht="14" customHeight="1" spans="1:4">
      <c r="A13" s="140" t="s">
        <v>1637</v>
      </c>
      <c r="B13" s="120"/>
      <c r="C13" s="120"/>
      <c r="D13" s="120"/>
    </row>
    <row r="14" ht="14" customHeight="1" spans="1:4">
      <c r="A14" s="140" t="s">
        <v>1638</v>
      </c>
      <c r="B14" s="120">
        <v>11890</v>
      </c>
      <c r="C14" s="120">
        <v>7274</v>
      </c>
      <c r="D14" s="120">
        <v>4616</v>
      </c>
    </row>
    <row r="15" ht="14" customHeight="1" spans="1:4">
      <c r="A15" s="140" t="s">
        <v>1640</v>
      </c>
      <c r="B15" s="120"/>
      <c r="C15" s="120"/>
      <c r="D15" s="120"/>
    </row>
    <row r="16" ht="14" customHeight="1" spans="1:4">
      <c r="A16" s="140" t="s">
        <v>1642</v>
      </c>
      <c r="B16" s="120"/>
      <c r="C16" s="120"/>
      <c r="D16" s="120"/>
    </row>
    <row r="17" ht="14" customHeight="1" spans="1:4">
      <c r="A17" s="140" t="s">
        <v>1644</v>
      </c>
      <c r="B17" s="120">
        <v>11890</v>
      </c>
      <c r="C17" s="120">
        <v>7274</v>
      </c>
      <c r="D17" s="120">
        <v>4616</v>
      </c>
    </row>
    <row r="18" ht="14" customHeight="1" spans="1:4">
      <c r="A18" s="140" t="s">
        <v>1647</v>
      </c>
      <c r="B18" s="120">
        <v>12637</v>
      </c>
      <c r="C18" s="120">
        <v>5848</v>
      </c>
      <c r="D18" s="120">
        <v>6789</v>
      </c>
    </row>
    <row r="19" ht="14" customHeight="1" spans="1:4">
      <c r="A19" s="143" t="s">
        <v>1627</v>
      </c>
      <c r="B19" s="120">
        <v>24527</v>
      </c>
      <c r="C19" s="120">
        <v>13122</v>
      </c>
      <c r="D19" s="120">
        <v>11405</v>
      </c>
    </row>
    <row r="20" spans="1:4">
      <c r="A20" s="144" t="s">
        <v>1599</v>
      </c>
      <c r="B20" s="145" t="s">
        <v>28</v>
      </c>
      <c r="C20" s="146"/>
      <c r="D20" s="146"/>
    </row>
    <row r="21" ht="24.75" spans="1:4">
      <c r="A21" s="147"/>
      <c r="B21" s="146" t="s">
        <v>1649</v>
      </c>
      <c r="C21" s="148" t="s">
        <v>1650</v>
      </c>
      <c r="D21" s="148" t="s">
        <v>1651</v>
      </c>
    </row>
    <row r="22" ht="14" customHeight="1" spans="1:4">
      <c r="A22" s="149" t="s">
        <v>1656</v>
      </c>
      <c r="B22" s="120">
        <v>8500</v>
      </c>
      <c r="C22" s="120">
        <v>4362</v>
      </c>
      <c r="D22" s="123">
        <v>4138</v>
      </c>
    </row>
    <row r="23" ht="14" customHeight="1" spans="1:4">
      <c r="A23" s="142" t="s">
        <v>1657</v>
      </c>
      <c r="B23" s="120">
        <v>3831</v>
      </c>
      <c r="C23" s="120">
        <v>2760</v>
      </c>
      <c r="D23" s="123">
        <v>1071</v>
      </c>
    </row>
    <row r="24" ht="14" customHeight="1" spans="1:4">
      <c r="A24" s="142" t="s">
        <v>1658</v>
      </c>
      <c r="B24" s="120">
        <v>4497</v>
      </c>
      <c r="C24" s="120">
        <v>1430</v>
      </c>
      <c r="D24" s="123">
        <v>3067</v>
      </c>
    </row>
    <row r="25" ht="14" customHeight="1" spans="1:4">
      <c r="A25" s="142" t="s">
        <v>1659</v>
      </c>
      <c r="B25" s="120">
        <v>91</v>
      </c>
      <c r="C25" s="120">
        <v>91</v>
      </c>
      <c r="D25" s="123">
        <v>0</v>
      </c>
    </row>
    <row r="26" ht="14" customHeight="1" spans="1:4">
      <c r="A26" s="150" t="s">
        <v>1660</v>
      </c>
      <c r="B26" s="120">
        <v>81</v>
      </c>
      <c r="C26" s="120">
        <v>81</v>
      </c>
      <c r="D26" s="123">
        <v>0</v>
      </c>
    </row>
    <row r="27" ht="14" customHeight="1" spans="1:4">
      <c r="A27" s="149" t="s">
        <v>1631</v>
      </c>
      <c r="B27" s="120"/>
      <c r="C27" s="120"/>
      <c r="D27" s="123"/>
    </row>
    <row r="28" ht="14" customHeight="1" spans="1:4">
      <c r="A28" s="142" t="s">
        <v>1632</v>
      </c>
      <c r="B28" s="120">
        <v>30</v>
      </c>
      <c r="C28" s="120">
        <v>30</v>
      </c>
      <c r="D28" s="123">
        <v>0</v>
      </c>
    </row>
    <row r="29" ht="14" customHeight="1" spans="1:4">
      <c r="A29" s="142" t="s">
        <v>1639</v>
      </c>
      <c r="B29" s="120">
        <v>8530</v>
      </c>
      <c r="C29" s="120">
        <v>4392</v>
      </c>
      <c r="D29" s="123">
        <v>4138</v>
      </c>
    </row>
    <row r="30" ht="14" customHeight="1" spans="1:4">
      <c r="A30" s="142" t="s">
        <v>1641</v>
      </c>
      <c r="B30" s="120"/>
      <c r="C30" s="120"/>
      <c r="D30" s="120"/>
    </row>
    <row r="31" spans="1:4">
      <c r="A31" s="142" t="s">
        <v>1643</v>
      </c>
      <c r="B31" s="151"/>
      <c r="C31" s="151"/>
      <c r="D31" s="151"/>
    </row>
    <row r="32" spans="1:4">
      <c r="A32" s="142" t="s">
        <v>1645</v>
      </c>
      <c r="B32" s="120">
        <v>8530</v>
      </c>
      <c r="C32" s="120">
        <v>4392</v>
      </c>
      <c r="D32" s="123">
        <v>4138</v>
      </c>
    </row>
    <row r="33" spans="1:4">
      <c r="A33" s="142" t="s">
        <v>1646</v>
      </c>
      <c r="B33" s="151">
        <v>3360</v>
      </c>
      <c r="C33" s="151">
        <v>2882</v>
      </c>
      <c r="D33" s="152">
        <v>478</v>
      </c>
    </row>
    <row r="34" spans="1:4">
      <c r="A34" s="142" t="s">
        <v>1648</v>
      </c>
      <c r="B34" s="151">
        <v>15997</v>
      </c>
      <c r="C34" s="151">
        <v>8730</v>
      </c>
      <c r="D34" s="152">
        <v>7267</v>
      </c>
    </row>
    <row r="35" spans="1:4">
      <c r="A35" s="153" t="s">
        <v>1627</v>
      </c>
      <c r="B35" s="120">
        <v>24527</v>
      </c>
      <c r="C35" s="120">
        <v>13122</v>
      </c>
      <c r="D35" s="120">
        <v>11405</v>
      </c>
    </row>
    <row r="36" spans="2:4">
      <c r="B36" s="154"/>
      <c r="C36" s="154"/>
      <c r="D36" s="154"/>
    </row>
  </sheetData>
  <mergeCells count="5">
    <mergeCell ref="A1:D1"/>
    <mergeCell ref="B3:D3"/>
    <mergeCell ref="B20:D20"/>
    <mergeCell ref="A3:A4"/>
    <mergeCell ref="A20:A21"/>
  </mergeCells>
  <pageMargins left="0.751388888888889" right="0.751388888888889" top="1" bottom="1" header="0.5" footer="0.5"/>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workbookViewId="0">
      <selection activeCell="D24" sqref="D24"/>
    </sheetView>
  </sheetViews>
  <sheetFormatPr defaultColWidth="8" defaultRowHeight="12.75"/>
  <cols>
    <col min="1" max="1" width="40.45" style="110" customWidth="1"/>
    <col min="2" max="2" width="14.0916666666667" style="110" customWidth="1"/>
    <col min="3" max="3" width="26.0916666666667" style="110" customWidth="1"/>
    <col min="4" max="4" width="14.0916666666667" style="110" customWidth="1"/>
    <col min="5" max="16384" width="8" style="110"/>
  </cols>
  <sheetData>
    <row r="1" ht="36" customHeight="1" spans="1:12">
      <c r="A1" s="79" t="s">
        <v>17</v>
      </c>
      <c r="B1" s="79"/>
      <c r="C1" s="79"/>
      <c r="D1" s="79"/>
      <c r="E1" s="111"/>
      <c r="F1" s="111"/>
      <c r="G1" s="111"/>
      <c r="H1" s="111"/>
      <c r="I1" s="111"/>
      <c r="J1" s="111"/>
      <c r="K1" s="111"/>
      <c r="L1" s="111"/>
    </row>
    <row r="2" ht="19.5" customHeight="1" spans="1:4">
      <c r="A2" s="112"/>
      <c r="D2" s="81" t="s">
        <v>26</v>
      </c>
    </row>
    <row r="3" ht="23.5" customHeight="1" spans="1:4">
      <c r="A3" s="116" t="s">
        <v>1599</v>
      </c>
      <c r="B3" s="117" t="s">
        <v>28</v>
      </c>
      <c r="C3" s="118" t="s">
        <v>27</v>
      </c>
      <c r="D3" s="117" t="s">
        <v>28</v>
      </c>
    </row>
    <row r="4" ht="23.5" customHeight="1" spans="1:4">
      <c r="A4" s="119" t="s">
        <v>1652</v>
      </c>
      <c r="B4" s="120">
        <v>21440</v>
      </c>
      <c r="C4" s="121" t="s">
        <v>1656</v>
      </c>
      <c r="D4" s="120">
        <v>55601</v>
      </c>
    </row>
    <row r="5" ht="23.5" customHeight="1" spans="1:4">
      <c r="A5" s="119" t="s">
        <v>1661</v>
      </c>
      <c r="B5" s="120"/>
      <c r="C5" s="121" t="s">
        <v>1662</v>
      </c>
      <c r="D5" s="120">
        <v>46709</v>
      </c>
    </row>
    <row r="6" ht="23.5" customHeight="1" spans="1:4">
      <c r="A6" s="119" t="s">
        <v>1663</v>
      </c>
      <c r="B6" s="120">
        <v>301</v>
      </c>
      <c r="C6" s="121" t="s">
        <v>1664</v>
      </c>
      <c r="D6" s="120">
        <v>8892</v>
      </c>
    </row>
    <row r="7" ht="23.5" customHeight="1" spans="1:4">
      <c r="A7" s="119" t="s">
        <v>1665</v>
      </c>
      <c r="B7" s="120">
        <v>1520</v>
      </c>
      <c r="C7" s="121" t="s">
        <v>1666</v>
      </c>
      <c r="D7" s="120">
        <v>3736</v>
      </c>
    </row>
    <row r="8" ht="23.5" customHeight="1" spans="1:4">
      <c r="A8" s="119" t="s">
        <v>1604</v>
      </c>
      <c r="B8" s="120">
        <v>40870</v>
      </c>
      <c r="C8" s="121" t="s">
        <v>1632</v>
      </c>
      <c r="D8" s="120"/>
    </row>
    <row r="9" ht="23.5" customHeight="1" spans="1:4">
      <c r="A9" s="119" t="s">
        <v>1667</v>
      </c>
      <c r="B9" s="120">
        <v>40723</v>
      </c>
      <c r="C9" s="122"/>
      <c r="D9" s="123"/>
    </row>
    <row r="10" ht="23.5" customHeight="1" spans="1:4">
      <c r="A10" s="124" t="s">
        <v>1668</v>
      </c>
      <c r="B10" s="120">
        <v>147</v>
      </c>
      <c r="C10" s="122"/>
      <c r="D10" s="123"/>
    </row>
    <row r="11" ht="23.5" customHeight="1" spans="1:4">
      <c r="A11" s="125" t="s">
        <v>1634</v>
      </c>
      <c r="B11" s="120">
        <v>150</v>
      </c>
      <c r="C11" s="122"/>
      <c r="D11" s="123"/>
    </row>
    <row r="12" ht="23.5" customHeight="1" spans="1:4">
      <c r="A12" s="119" t="s">
        <v>1669</v>
      </c>
      <c r="B12" s="120"/>
      <c r="C12" s="121"/>
      <c r="D12" s="120"/>
    </row>
    <row r="13" ht="23.5" customHeight="1" spans="1:4">
      <c r="A13" s="119" t="s">
        <v>1670</v>
      </c>
      <c r="B13" s="120">
        <v>62460</v>
      </c>
      <c r="C13" s="121" t="s">
        <v>1639</v>
      </c>
      <c r="D13" s="120">
        <v>59337</v>
      </c>
    </row>
    <row r="14" ht="23.5" customHeight="1" spans="1:4">
      <c r="A14" s="119" t="s">
        <v>1671</v>
      </c>
      <c r="B14" s="120"/>
      <c r="C14" s="121" t="s">
        <v>1641</v>
      </c>
      <c r="D14" s="120"/>
    </row>
    <row r="15" ht="23.5" customHeight="1" spans="1:4">
      <c r="A15" s="126" t="s">
        <v>1672</v>
      </c>
      <c r="B15" s="120"/>
      <c r="C15" s="121" t="s">
        <v>1643</v>
      </c>
      <c r="D15" s="120"/>
    </row>
    <row r="16" ht="23.5" customHeight="1" spans="1:4">
      <c r="A16" s="127" t="s">
        <v>1673</v>
      </c>
      <c r="B16" s="128">
        <v>62460</v>
      </c>
      <c r="C16" s="129" t="s">
        <v>1645</v>
      </c>
      <c r="D16" s="120">
        <v>59337</v>
      </c>
    </row>
    <row r="17" ht="23.5" customHeight="1" spans="1:4">
      <c r="A17" s="114"/>
      <c r="B17" s="120"/>
      <c r="C17" s="121" t="s">
        <v>1646</v>
      </c>
      <c r="D17" s="120">
        <v>3123</v>
      </c>
    </row>
    <row r="18" ht="23.5" customHeight="1" spans="1:4">
      <c r="A18" s="130" t="s">
        <v>1674</v>
      </c>
      <c r="B18" s="120">
        <v>22684</v>
      </c>
      <c r="C18" s="131" t="s">
        <v>1648</v>
      </c>
      <c r="D18" s="120">
        <v>25807</v>
      </c>
    </row>
    <row r="19" ht="23.5" customHeight="1" spans="1:4">
      <c r="A19" s="132" t="s">
        <v>1627</v>
      </c>
      <c r="B19" s="133">
        <v>85144</v>
      </c>
      <c r="C19" s="134" t="s">
        <v>1675</v>
      </c>
      <c r="D19" s="133">
        <v>85144</v>
      </c>
    </row>
  </sheetData>
  <mergeCells count="1">
    <mergeCell ref="A1:D1"/>
  </mergeCells>
  <pageMargins left="0.75" right="0.75" top="0.747916666666667"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B32"/>
  <sheetViews>
    <sheetView showZeros="0" view="pageBreakPreview" zoomScale="115" zoomScaleNormal="100" workbookViewId="0">
      <selection activeCell="B27" sqref="B27"/>
    </sheetView>
  </sheetViews>
  <sheetFormatPr defaultColWidth="9" defaultRowHeight="13.5" outlineLevelCol="1"/>
  <cols>
    <col min="1" max="1" width="38.6333333333333" style="61" customWidth="1"/>
    <col min="2" max="2" width="18.8166666666667" style="403" customWidth="1"/>
    <col min="3" max="221" width="9.09166666666667" style="61" customWidth="1"/>
    <col min="222" max="231" width="9.09166666666667" style="61"/>
    <col min="232" max="232" width="7.725" style="61" hidden="1" customWidth="1"/>
    <col min="233" max="233" width="44.3666666666667" style="61" customWidth="1"/>
    <col min="234" max="234" width="15.2666666666667" style="61" customWidth="1"/>
    <col min="235" max="235" width="14.45" style="61" customWidth="1"/>
    <col min="236" max="236" width="13.725" style="61" customWidth="1"/>
    <col min="237" max="237" width="9.09166666666667" style="61" hidden="1" customWidth="1"/>
    <col min="238" max="477" width="9.09166666666667" style="61" customWidth="1"/>
    <col min="478" max="487" width="9.09166666666667" style="61"/>
    <col min="488" max="488" width="7.725" style="61" hidden="1" customWidth="1"/>
    <col min="489" max="489" width="44.3666666666667" style="61" customWidth="1"/>
    <col min="490" max="490" width="15.2666666666667" style="61" customWidth="1"/>
    <col min="491" max="491" width="14.45" style="61" customWidth="1"/>
    <col min="492" max="492" width="13.725" style="61" customWidth="1"/>
    <col min="493" max="493" width="9.09166666666667" style="61" hidden="1" customWidth="1"/>
    <col min="494" max="733" width="9.09166666666667" style="61" customWidth="1"/>
    <col min="734" max="743" width="9.09166666666667" style="61"/>
    <col min="744" max="744" width="7.725" style="61" hidden="1" customWidth="1"/>
    <col min="745" max="745" width="44.3666666666667" style="61" customWidth="1"/>
    <col min="746" max="746" width="15.2666666666667" style="61" customWidth="1"/>
    <col min="747" max="747" width="14.45" style="61" customWidth="1"/>
    <col min="748" max="748" width="13.725" style="61" customWidth="1"/>
    <col min="749" max="749" width="9.09166666666667" style="61" hidden="1" customWidth="1"/>
    <col min="750" max="989" width="9.09166666666667" style="61" customWidth="1"/>
    <col min="990" max="999" width="9.09166666666667" style="61"/>
    <col min="1000" max="1000" width="7.725" style="61" hidden="1" customWidth="1"/>
    <col min="1001" max="1001" width="44.3666666666667" style="61" customWidth="1"/>
    <col min="1002" max="1002" width="15.2666666666667" style="61" customWidth="1"/>
    <col min="1003" max="1003" width="14.45" style="61" customWidth="1"/>
    <col min="1004" max="1004" width="13.725" style="61" customWidth="1"/>
    <col min="1005" max="1005" width="9.09166666666667" style="61" hidden="1" customWidth="1"/>
    <col min="1006" max="1245" width="9.09166666666667" style="61" customWidth="1"/>
    <col min="1246" max="1255" width="9.09166666666667" style="61"/>
    <col min="1256" max="1256" width="7.725" style="61" hidden="1" customWidth="1"/>
    <col min="1257" max="1257" width="44.3666666666667" style="61" customWidth="1"/>
    <col min="1258" max="1258" width="15.2666666666667" style="61" customWidth="1"/>
    <col min="1259" max="1259" width="14.45" style="61" customWidth="1"/>
    <col min="1260" max="1260" width="13.725" style="61" customWidth="1"/>
    <col min="1261" max="1261" width="9.09166666666667" style="61" hidden="1" customWidth="1"/>
    <col min="1262" max="1501" width="9.09166666666667" style="61" customWidth="1"/>
    <col min="1502" max="1511" width="9.09166666666667" style="61"/>
    <col min="1512" max="1512" width="7.725" style="61" hidden="1" customWidth="1"/>
    <col min="1513" max="1513" width="44.3666666666667" style="61" customWidth="1"/>
    <col min="1514" max="1514" width="15.2666666666667" style="61" customWidth="1"/>
    <col min="1515" max="1515" width="14.45" style="61" customWidth="1"/>
    <col min="1516" max="1516" width="13.725" style="61" customWidth="1"/>
    <col min="1517" max="1517" width="9.09166666666667" style="61" hidden="1" customWidth="1"/>
    <col min="1518" max="1757" width="9.09166666666667" style="61" customWidth="1"/>
    <col min="1758" max="1767" width="9.09166666666667" style="61"/>
    <col min="1768" max="1768" width="7.725" style="61" hidden="1" customWidth="1"/>
    <col min="1769" max="1769" width="44.3666666666667" style="61" customWidth="1"/>
    <col min="1770" max="1770" width="15.2666666666667" style="61" customWidth="1"/>
    <col min="1771" max="1771" width="14.45" style="61" customWidth="1"/>
    <col min="1772" max="1772" width="13.725" style="61" customWidth="1"/>
    <col min="1773" max="1773" width="9.09166666666667" style="61" hidden="1" customWidth="1"/>
    <col min="1774" max="2013" width="9.09166666666667" style="61" customWidth="1"/>
    <col min="2014" max="2023" width="9.09166666666667" style="61"/>
    <col min="2024" max="2024" width="7.725" style="61" hidden="1" customWidth="1"/>
    <col min="2025" max="2025" width="44.3666666666667" style="61" customWidth="1"/>
    <col min="2026" max="2026" width="15.2666666666667" style="61" customWidth="1"/>
    <col min="2027" max="2027" width="14.45" style="61" customWidth="1"/>
    <col min="2028" max="2028" width="13.725" style="61" customWidth="1"/>
    <col min="2029" max="2029" width="9.09166666666667" style="61" hidden="1" customWidth="1"/>
    <col min="2030" max="2269" width="9.09166666666667" style="61" customWidth="1"/>
    <col min="2270" max="2279" width="9.09166666666667" style="61"/>
    <col min="2280" max="2280" width="7.725" style="61" hidden="1" customWidth="1"/>
    <col min="2281" max="2281" width="44.3666666666667" style="61" customWidth="1"/>
    <col min="2282" max="2282" width="15.2666666666667" style="61" customWidth="1"/>
    <col min="2283" max="2283" width="14.45" style="61" customWidth="1"/>
    <col min="2284" max="2284" width="13.725" style="61" customWidth="1"/>
    <col min="2285" max="2285" width="9.09166666666667" style="61" hidden="1" customWidth="1"/>
    <col min="2286" max="2525" width="9.09166666666667" style="61" customWidth="1"/>
    <col min="2526" max="2535" width="9.09166666666667" style="61"/>
    <col min="2536" max="2536" width="7.725" style="61" hidden="1" customWidth="1"/>
    <col min="2537" max="2537" width="44.3666666666667" style="61" customWidth="1"/>
    <col min="2538" max="2538" width="15.2666666666667" style="61" customWidth="1"/>
    <col min="2539" max="2539" width="14.45" style="61" customWidth="1"/>
    <col min="2540" max="2540" width="13.725" style="61" customWidth="1"/>
    <col min="2541" max="2541" width="9.09166666666667" style="61" hidden="1" customWidth="1"/>
    <col min="2542" max="2781" width="9.09166666666667" style="61" customWidth="1"/>
    <col min="2782" max="2791" width="9.09166666666667" style="61"/>
    <col min="2792" max="2792" width="7.725" style="61" hidden="1" customWidth="1"/>
    <col min="2793" max="2793" width="44.3666666666667" style="61" customWidth="1"/>
    <col min="2794" max="2794" width="15.2666666666667" style="61" customWidth="1"/>
    <col min="2795" max="2795" width="14.45" style="61" customWidth="1"/>
    <col min="2796" max="2796" width="13.725" style="61" customWidth="1"/>
    <col min="2797" max="2797" width="9.09166666666667" style="61" hidden="1" customWidth="1"/>
    <col min="2798" max="3037" width="9.09166666666667" style="61" customWidth="1"/>
    <col min="3038" max="3047" width="9.09166666666667" style="61"/>
    <col min="3048" max="3048" width="7.725" style="61" hidden="1" customWidth="1"/>
    <col min="3049" max="3049" width="44.3666666666667" style="61" customWidth="1"/>
    <col min="3050" max="3050" width="15.2666666666667" style="61" customWidth="1"/>
    <col min="3051" max="3051" width="14.45" style="61" customWidth="1"/>
    <col min="3052" max="3052" width="13.725" style="61" customWidth="1"/>
    <col min="3053" max="3053" width="9.09166666666667" style="61" hidden="1" customWidth="1"/>
    <col min="3054" max="3293" width="9.09166666666667" style="61" customWidth="1"/>
    <col min="3294" max="3303" width="9.09166666666667" style="61"/>
    <col min="3304" max="3304" width="7.725" style="61" hidden="1" customWidth="1"/>
    <col min="3305" max="3305" width="44.3666666666667" style="61" customWidth="1"/>
    <col min="3306" max="3306" width="15.2666666666667" style="61" customWidth="1"/>
    <col min="3307" max="3307" width="14.45" style="61" customWidth="1"/>
    <col min="3308" max="3308" width="13.725" style="61" customWidth="1"/>
    <col min="3309" max="3309" width="9.09166666666667" style="61" hidden="1" customWidth="1"/>
    <col min="3310" max="3549" width="9.09166666666667" style="61" customWidth="1"/>
    <col min="3550" max="3559" width="9.09166666666667" style="61"/>
    <col min="3560" max="3560" width="7.725" style="61" hidden="1" customWidth="1"/>
    <col min="3561" max="3561" width="44.3666666666667" style="61" customWidth="1"/>
    <col min="3562" max="3562" width="15.2666666666667" style="61" customWidth="1"/>
    <col min="3563" max="3563" width="14.45" style="61" customWidth="1"/>
    <col min="3564" max="3564" width="13.725" style="61" customWidth="1"/>
    <col min="3565" max="3565" width="9.09166666666667" style="61" hidden="1" customWidth="1"/>
    <col min="3566" max="3805" width="9.09166666666667" style="61" customWidth="1"/>
    <col min="3806" max="3815" width="9.09166666666667" style="61"/>
    <col min="3816" max="3816" width="7.725" style="61" hidden="1" customWidth="1"/>
    <col min="3817" max="3817" width="44.3666666666667" style="61" customWidth="1"/>
    <col min="3818" max="3818" width="15.2666666666667" style="61" customWidth="1"/>
    <col min="3819" max="3819" width="14.45" style="61" customWidth="1"/>
    <col min="3820" max="3820" width="13.725" style="61" customWidth="1"/>
    <col min="3821" max="3821" width="9.09166666666667" style="61" hidden="1" customWidth="1"/>
    <col min="3822" max="4061" width="9.09166666666667" style="61" customWidth="1"/>
    <col min="4062" max="4071" width="9.09166666666667" style="61"/>
    <col min="4072" max="4072" width="7.725" style="61" hidden="1" customWidth="1"/>
    <col min="4073" max="4073" width="44.3666666666667" style="61" customWidth="1"/>
    <col min="4074" max="4074" width="15.2666666666667" style="61" customWidth="1"/>
    <col min="4075" max="4075" width="14.45" style="61" customWidth="1"/>
    <col min="4076" max="4076" width="13.725" style="61" customWidth="1"/>
    <col min="4077" max="4077" width="9.09166666666667" style="61" hidden="1" customWidth="1"/>
    <col min="4078" max="4317" width="9.09166666666667" style="61" customWidth="1"/>
    <col min="4318" max="4327" width="9.09166666666667" style="61"/>
    <col min="4328" max="4328" width="7.725" style="61" hidden="1" customWidth="1"/>
    <col min="4329" max="4329" width="44.3666666666667" style="61" customWidth="1"/>
    <col min="4330" max="4330" width="15.2666666666667" style="61" customWidth="1"/>
    <col min="4331" max="4331" width="14.45" style="61" customWidth="1"/>
    <col min="4332" max="4332" width="13.725" style="61" customWidth="1"/>
    <col min="4333" max="4333" width="9.09166666666667" style="61" hidden="1" customWidth="1"/>
    <col min="4334" max="4573" width="9.09166666666667" style="61" customWidth="1"/>
    <col min="4574" max="4583" width="9.09166666666667" style="61"/>
    <col min="4584" max="4584" width="7.725" style="61" hidden="1" customWidth="1"/>
    <col min="4585" max="4585" width="44.3666666666667" style="61" customWidth="1"/>
    <col min="4586" max="4586" width="15.2666666666667" style="61" customWidth="1"/>
    <col min="4587" max="4587" width="14.45" style="61" customWidth="1"/>
    <col min="4588" max="4588" width="13.725" style="61" customWidth="1"/>
    <col min="4589" max="4589" width="9.09166666666667" style="61" hidden="1" customWidth="1"/>
    <col min="4590" max="4829" width="9.09166666666667" style="61" customWidth="1"/>
    <col min="4830" max="4839" width="9.09166666666667" style="61"/>
    <col min="4840" max="4840" width="7.725" style="61" hidden="1" customWidth="1"/>
    <col min="4841" max="4841" width="44.3666666666667" style="61" customWidth="1"/>
    <col min="4842" max="4842" width="15.2666666666667" style="61" customWidth="1"/>
    <col min="4843" max="4843" width="14.45" style="61" customWidth="1"/>
    <col min="4844" max="4844" width="13.725" style="61" customWidth="1"/>
    <col min="4845" max="4845" width="9.09166666666667" style="61" hidden="1" customWidth="1"/>
    <col min="4846" max="5085" width="9.09166666666667" style="61" customWidth="1"/>
    <col min="5086" max="5095" width="9.09166666666667" style="61"/>
    <col min="5096" max="5096" width="7.725" style="61" hidden="1" customWidth="1"/>
    <col min="5097" max="5097" width="44.3666666666667" style="61" customWidth="1"/>
    <col min="5098" max="5098" width="15.2666666666667" style="61" customWidth="1"/>
    <col min="5099" max="5099" width="14.45" style="61" customWidth="1"/>
    <col min="5100" max="5100" width="13.725" style="61" customWidth="1"/>
    <col min="5101" max="5101" width="9.09166666666667" style="61" hidden="1" customWidth="1"/>
    <col min="5102" max="5341" width="9.09166666666667" style="61" customWidth="1"/>
    <col min="5342" max="5351" width="9.09166666666667" style="61"/>
    <col min="5352" max="5352" width="7.725" style="61" hidden="1" customWidth="1"/>
    <col min="5353" max="5353" width="44.3666666666667" style="61" customWidth="1"/>
    <col min="5354" max="5354" width="15.2666666666667" style="61" customWidth="1"/>
    <col min="5355" max="5355" width="14.45" style="61" customWidth="1"/>
    <col min="5356" max="5356" width="13.725" style="61" customWidth="1"/>
    <col min="5357" max="5357" width="9.09166666666667" style="61" hidden="1" customWidth="1"/>
    <col min="5358" max="5597" width="9.09166666666667" style="61" customWidth="1"/>
    <col min="5598" max="5607" width="9.09166666666667" style="61"/>
    <col min="5608" max="5608" width="7.725" style="61" hidden="1" customWidth="1"/>
    <col min="5609" max="5609" width="44.3666666666667" style="61" customWidth="1"/>
    <col min="5610" max="5610" width="15.2666666666667" style="61" customWidth="1"/>
    <col min="5611" max="5611" width="14.45" style="61" customWidth="1"/>
    <col min="5612" max="5612" width="13.725" style="61" customWidth="1"/>
    <col min="5613" max="5613" width="9.09166666666667" style="61" hidden="1" customWidth="1"/>
    <col min="5614" max="5853" width="9.09166666666667" style="61" customWidth="1"/>
    <col min="5854" max="5863" width="9.09166666666667" style="61"/>
    <col min="5864" max="5864" width="7.725" style="61" hidden="1" customWidth="1"/>
    <col min="5865" max="5865" width="44.3666666666667" style="61" customWidth="1"/>
    <col min="5866" max="5866" width="15.2666666666667" style="61" customWidth="1"/>
    <col min="5867" max="5867" width="14.45" style="61" customWidth="1"/>
    <col min="5868" max="5868" width="13.725" style="61" customWidth="1"/>
    <col min="5869" max="5869" width="9.09166666666667" style="61" hidden="1" customWidth="1"/>
    <col min="5870" max="6109" width="9.09166666666667" style="61" customWidth="1"/>
    <col min="6110" max="6119" width="9.09166666666667" style="61"/>
    <col min="6120" max="6120" width="7.725" style="61" hidden="1" customWidth="1"/>
    <col min="6121" max="6121" width="44.3666666666667" style="61" customWidth="1"/>
    <col min="6122" max="6122" width="15.2666666666667" style="61" customWidth="1"/>
    <col min="6123" max="6123" width="14.45" style="61" customWidth="1"/>
    <col min="6124" max="6124" width="13.725" style="61" customWidth="1"/>
    <col min="6125" max="6125" width="9.09166666666667" style="61" hidden="1" customWidth="1"/>
    <col min="6126" max="6365" width="9.09166666666667" style="61" customWidth="1"/>
    <col min="6366" max="6375" width="9.09166666666667" style="61"/>
    <col min="6376" max="6376" width="7.725" style="61" hidden="1" customWidth="1"/>
    <col min="6377" max="6377" width="44.3666666666667" style="61" customWidth="1"/>
    <col min="6378" max="6378" width="15.2666666666667" style="61" customWidth="1"/>
    <col min="6379" max="6379" width="14.45" style="61" customWidth="1"/>
    <col min="6380" max="6380" width="13.725" style="61" customWidth="1"/>
    <col min="6381" max="6381" width="9.09166666666667" style="61" hidden="1" customWidth="1"/>
    <col min="6382" max="6621" width="9.09166666666667" style="61" customWidth="1"/>
    <col min="6622" max="6631" width="9.09166666666667" style="61"/>
    <col min="6632" max="6632" width="7.725" style="61" hidden="1" customWidth="1"/>
    <col min="6633" max="6633" width="44.3666666666667" style="61" customWidth="1"/>
    <col min="6634" max="6634" width="15.2666666666667" style="61" customWidth="1"/>
    <col min="6635" max="6635" width="14.45" style="61" customWidth="1"/>
    <col min="6636" max="6636" width="13.725" style="61" customWidth="1"/>
    <col min="6637" max="6637" width="9.09166666666667" style="61" hidden="1" customWidth="1"/>
    <col min="6638" max="6877" width="9.09166666666667" style="61" customWidth="1"/>
    <col min="6878" max="6887" width="9.09166666666667" style="61"/>
    <col min="6888" max="6888" width="7.725" style="61" hidden="1" customWidth="1"/>
    <col min="6889" max="6889" width="44.3666666666667" style="61" customWidth="1"/>
    <col min="6890" max="6890" width="15.2666666666667" style="61" customWidth="1"/>
    <col min="6891" max="6891" width="14.45" style="61" customWidth="1"/>
    <col min="6892" max="6892" width="13.725" style="61" customWidth="1"/>
    <col min="6893" max="6893" width="9.09166666666667" style="61" hidden="1" customWidth="1"/>
    <col min="6894" max="7133" width="9.09166666666667" style="61" customWidth="1"/>
    <col min="7134" max="7143" width="9.09166666666667" style="61"/>
    <col min="7144" max="7144" width="7.725" style="61" hidden="1" customWidth="1"/>
    <col min="7145" max="7145" width="44.3666666666667" style="61" customWidth="1"/>
    <col min="7146" max="7146" width="15.2666666666667" style="61" customWidth="1"/>
    <col min="7147" max="7147" width="14.45" style="61" customWidth="1"/>
    <col min="7148" max="7148" width="13.725" style="61" customWidth="1"/>
    <col min="7149" max="7149" width="9.09166666666667" style="61" hidden="1" customWidth="1"/>
    <col min="7150" max="7389" width="9.09166666666667" style="61" customWidth="1"/>
    <col min="7390" max="7399" width="9.09166666666667" style="61"/>
    <col min="7400" max="7400" width="7.725" style="61" hidden="1" customWidth="1"/>
    <col min="7401" max="7401" width="44.3666666666667" style="61" customWidth="1"/>
    <col min="7402" max="7402" width="15.2666666666667" style="61" customWidth="1"/>
    <col min="7403" max="7403" width="14.45" style="61" customWidth="1"/>
    <col min="7404" max="7404" width="13.725" style="61" customWidth="1"/>
    <col min="7405" max="7405" width="9.09166666666667" style="61" hidden="1" customWidth="1"/>
    <col min="7406" max="7645" width="9.09166666666667" style="61" customWidth="1"/>
    <col min="7646" max="7655" width="9.09166666666667" style="61"/>
    <col min="7656" max="7656" width="7.725" style="61" hidden="1" customWidth="1"/>
    <col min="7657" max="7657" width="44.3666666666667" style="61" customWidth="1"/>
    <col min="7658" max="7658" width="15.2666666666667" style="61" customWidth="1"/>
    <col min="7659" max="7659" width="14.45" style="61" customWidth="1"/>
    <col min="7660" max="7660" width="13.725" style="61" customWidth="1"/>
    <col min="7661" max="7661" width="9.09166666666667" style="61" hidden="1" customWidth="1"/>
    <col min="7662" max="7901" width="9.09166666666667" style="61" customWidth="1"/>
    <col min="7902" max="7911" width="9.09166666666667" style="61"/>
    <col min="7912" max="7912" width="7.725" style="61" hidden="1" customWidth="1"/>
    <col min="7913" max="7913" width="44.3666666666667" style="61" customWidth="1"/>
    <col min="7914" max="7914" width="15.2666666666667" style="61" customWidth="1"/>
    <col min="7915" max="7915" width="14.45" style="61" customWidth="1"/>
    <col min="7916" max="7916" width="13.725" style="61" customWidth="1"/>
    <col min="7917" max="7917" width="9.09166666666667" style="61" hidden="1" customWidth="1"/>
    <col min="7918" max="8157" width="9.09166666666667" style="61" customWidth="1"/>
    <col min="8158" max="8167" width="9.09166666666667" style="61"/>
    <col min="8168" max="8168" width="7.725" style="61" hidden="1" customWidth="1"/>
    <col min="8169" max="8169" width="44.3666666666667" style="61" customWidth="1"/>
    <col min="8170" max="8170" width="15.2666666666667" style="61" customWidth="1"/>
    <col min="8171" max="8171" width="14.45" style="61" customWidth="1"/>
    <col min="8172" max="8172" width="13.725" style="61" customWidth="1"/>
    <col min="8173" max="8173" width="9.09166666666667" style="61" hidden="1" customWidth="1"/>
    <col min="8174" max="8413" width="9.09166666666667" style="61" customWidth="1"/>
    <col min="8414" max="8423" width="9.09166666666667" style="61"/>
    <col min="8424" max="8424" width="7.725" style="61" hidden="1" customWidth="1"/>
    <col min="8425" max="8425" width="44.3666666666667" style="61" customWidth="1"/>
    <col min="8426" max="8426" width="15.2666666666667" style="61" customWidth="1"/>
    <col min="8427" max="8427" width="14.45" style="61" customWidth="1"/>
    <col min="8428" max="8428" width="13.725" style="61" customWidth="1"/>
    <col min="8429" max="8429" width="9.09166666666667" style="61" hidden="1" customWidth="1"/>
    <col min="8430" max="8669" width="9.09166666666667" style="61" customWidth="1"/>
    <col min="8670" max="8679" width="9.09166666666667" style="61"/>
    <col min="8680" max="8680" width="7.725" style="61" hidden="1" customWidth="1"/>
    <col min="8681" max="8681" width="44.3666666666667" style="61" customWidth="1"/>
    <col min="8682" max="8682" width="15.2666666666667" style="61" customWidth="1"/>
    <col min="8683" max="8683" width="14.45" style="61" customWidth="1"/>
    <col min="8684" max="8684" width="13.725" style="61" customWidth="1"/>
    <col min="8685" max="8685" width="9.09166666666667" style="61" hidden="1" customWidth="1"/>
    <col min="8686" max="8925" width="9.09166666666667" style="61" customWidth="1"/>
    <col min="8926" max="8935" width="9.09166666666667" style="61"/>
    <col min="8936" max="8936" width="7.725" style="61" hidden="1" customWidth="1"/>
    <col min="8937" max="8937" width="44.3666666666667" style="61" customWidth="1"/>
    <col min="8938" max="8938" width="15.2666666666667" style="61" customWidth="1"/>
    <col min="8939" max="8939" width="14.45" style="61" customWidth="1"/>
    <col min="8940" max="8940" width="13.725" style="61" customWidth="1"/>
    <col min="8941" max="8941" width="9.09166666666667" style="61" hidden="1" customWidth="1"/>
    <col min="8942" max="9181" width="9.09166666666667" style="61" customWidth="1"/>
    <col min="9182" max="9191" width="9.09166666666667" style="61"/>
    <col min="9192" max="9192" width="7.725" style="61" hidden="1" customWidth="1"/>
    <col min="9193" max="9193" width="44.3666666666667" style="61" customWidth="1"/>
    <col min="9194" max="9194" width="15.2666666666667" style="61" customWidth="1"/>
    <col min="9195" max="9195" width="14.45" style="61" customWidth="1"/>
    <col min="9196" max="9196" width="13.725" style="61" customWidth="1"/>
    <col min="9197" max="9197" width="9.09166666666667" style="61" hidden="1" customWidth="1"/>
    <col min="9198" max="9437" width="9.09166666666667" style="61" customWidth="1"/>
    <col min="9438" max="9447" width="9.09166666666667" style="61"/>
    <col min="9448" max="9448" width="7.725" style="61" hidden="1" customWidth="1"/>
    <col min="9449" max="9449" width="44.3666666666667" style="61" customWidth="1"/>
    <col min="9450" max="9450" width="15.2666666666667" style="61" customWidth="1"/>
    <col min="9451" max="9451" width="14.45" style="61" customWidth="1"/>
    <col min="9452" max="9452" width="13.725" style="61" customWidth="1"/>
    <col min="9453" max="9453" width="9.09166666666667" style="61" hidden="1" customWidth="1"/>
    <col min="9454" max="9693" width="9.09166666666667" style="61" customWidth="1"/>
    <col min="9694" max="9703" width="9.09166666666667" style="61"/>
    <col min="9704" max="9704" width="7.725" style="61" hidden="1" customWidth="1"/>
    <col min="9705" max="9705" width="44.3666666666667" style="61" customWidth="1"/>
    <col min="9706" max="9706" width="15.2666666666667" style="61" customWidth="1"/>
    <col min="9707" max="9707" width="14.45" style="61" customWidth="1"/>
    <col min="9708" max="9708" width="13.725" style="61" customWidth="1"/>
    <col min="9709" max="9709" width="9.09166666666667" style="61" hidden="1" customWidth="1"/>
    <col min="9710" max="9949" width="9.09166666666667" style="61" customWidth="1"/>
    <col min="9950" max="9959" width="9.09166666666667" style="61"/>
    <col min="9960" max="9960" width="7.725" style="61" hidden="1" customWidth="1"/>
    <col min="9961" max="9961" width="44.3666666666667" style="61" customWidth="1"/>
    <col min="9962" max="9962" width="15.2666666666667" style="61" customWidth="1"/>
    <col min="9963" max="9963" width="14.45" style="61" customWidth="1"/>
    <col min="9964" max="9964" width="13.725" style="61" customWidth="1"/>
    <col min="9965" max="9965" width="9.09166666666667" style="61" hidden="1" customWidth="1"/>
    <col min="9966" max="10205" width="9.09166666666667" style="61" customWidth="1"/>
    <col min="10206" max="10215" width="9.09166666666667" style="61"/>
    <col min="10216" max="10216" width="7.725" style="61" hidden="1" customWidth="1"/>
    <col min="10217" max="10217" width="44.3666666666667" style="61" customWidth="1"/>
    <col min="10218" max="10218" width="15.2666666666667" style="61" customWidth="1"/>
    <col min="10219" max="10219" width="14.45" style="61" customWidth="1"/>
    <col min="10220" max="10220" width="13.725" style="61" customWidth="1"/>
    <col min="10221" max="10221" width="9.09166666666667" style="61" hidden="1" customWidth="1"/>
    <col min="10222" max="10461" width="9.09166666666667" style="61" customWidth="1"/>
    <col min="10462" max="10471" width="9.09166666666667" style="61"/>
    <col min="10472" max="10472" width="7.725" style="61" hidden="1" customWidth="1"/>
    <col min="10473" max="10473" width="44.3666666666667" style="61" customWidth="1"/>
    <col min="10474" max="10474" width="15.2666666666667" style="61" customWidth="1"/>
    <col min="10475" max="10475" width="14.45" style="61" customWidth="1"/>
    <col min="10476" max="10476" width="13.725" style="61" customWidth="1"/>
    <col min="10477" max="10477" width="9.09166666666667" style="61" hidden="1" customWidth="1"/>
    <col min="10478" max="10717" width="9.09166666666667" style="61" customWidth="1"/>
    <col min="10718" max="10727" width="9.09166666666667" style="61"/>
    <col min="10728" max="10728" width="7.725" style="61" hidden="1" customWidth="1"/>
    <col min="10729" max="10729" width="44.3666666666667" style="61" customWidth="1"/>
    <col min="10730" max="10730" width="15.2666666666667" style="61" customWidth="1"/>
    <col min="10731" max="10731" width="14.45" style="61" customWidth="1"/>
    <col min="10732" max="10732" width="13.725" style="61" customWidth="1"/>
    <col min="10733" max="10733" width="9.09166666666667" style="61" hidden="1" customWidth="1"/>
    <col min="10734" max="10973" width="9.09166666666667" style="61" customWidth="1"/>
    <col min="10974" max="10983" width="9.09166666666667" style="61"/>
    <col min="10984" max="10984" width="7.725" style="61" hidden="1" customWidth="1"/>
    <col min="10985" max="10985" width="44.3666666666667" style="61" customWidth="1"/>
    <col min="10986" max="10986" width="15.2666666666667" style="61" customWidth="1"/>
    <col min="10987" max="10987" width="14.45" style="61" customWidth="1"/>
    <col min="10988" max="10988" width="13.725" style="61" customWidth="1"/>
    <col min="10989" max="10989" width="9.09166666666667" style="61" hidden="1" customWidth="1"/>
    <col min="10990" max="11229" width="9.09166666666667" style="61" customWidth="1"/>
    <col min="11230" max="11239" width="9.09166666666667" style="61"/>
    <col min="11240" max="11240" width="7.725" style="61" hidden="1" customWidth="1"/>
    <col min="11241" max="11241" width="44.3666666666667" style="61" customWidth="1"/>
    <col min="11242" max="11242" width="15.2666666666667" style="61" customWidth="1"/>
    <col min="11243" max="11243" width="14.45" style="61" customWidth="1"/>
    <col min="11244" max="11244" width="13.725" style="61" customWidth="1"/>
    <col min="11245" max="11245" width="9.09166666666667" style="61" hidden="1" customWidth="1"/>
    <col min="11246" max="11485" width="9.09166666666667" style="61" customWidth="1"/>
    <col min="11486" max="11495" width="9.09166666666667" style="61"/>
    <col min="11496" max="11496" width="7.725" style="61" hidden="1" customWidth="1"/>
    <col min="11497" max="11497" width="44.3666666666667" style="61" customWidth="1"/>
    <col min="11498" max="11498" width="15.2666666666667" style="61" customWidth="1"/>
    <col min="11499" max="11499" width="14.45" style="61" customWidth="1"/>
    <col min="11500" max="11500" width="13.725" style="61" customWidth="1"/>
    <col min="11501" max="11501" width="9.09166666666667" style="61" hidden="1" customWidth="1"/>
    <col min="11502" max="11741" width="9.09166666666667" style="61" customWidth="1"/>
    <col min="11742" max="11751" width="9.09166666666667" style="61"/>
    <col min="11752" max="11752" width="7.725" style="61" hidden="1" customWidth="1"/>
    <col min="11753" max="11753" width="44.3666666666667" style="61" customWidth="1"/>
    <col min="11754" max="11754" width="15.2666666666667" style="61" customWidth="1"/>
    <col min="11755" max="11755" width="14.45" style="61" customWidth="1"/>
    <col min="11756" max="11756" width="13.725" style="61" customWidth="1"/>
    <col min="11757" max="11757" width="9.09166666666667" style="61" hidden="1" customWidth="1"/>
    <col min="11758" max="11997" width="9.09166666666667" style="61" customWidth="1"/>
    <col min="11998" max="12007" width="9.09166666666667" style="61"/>
    <col min="12008" max="12008" width="7.725" style="61" hidden="1" customWidth="1"/>
    <col min="12009" max="12009" width="44.3666666666667" style="61" customWidth="1"/>
    <col min="12010" max="12010" width="15.2666666666667" style="61" customWidth="1"/>
    <col min="12011" max="12011" width="14.45" style="61" customWidth="1"/>
    <col min="12012" max="12012" width="13.725" style="61" customWidth="1"/>
    <col min="12013" max="12013" width="9.09166666666667" style="61" hidden="1" customWidth="1"/>
    <col min="12014" max="12253" width="9.09166666666667" style="61" customWidth="1"/>
    <col min="12254" max="12263" width="9.09166666666667" style="61"/>
    <col min="12264" max="12264" width="7.725" style="61" hidden="1" customWidth="1"/>
    <col min="12265" max="12265" width="44.3666666666667" style="61" customWidth="1"/>
    <col min="12266" max="12266" width="15.2666666666667" style="61" customWidth="1"/>
    <col min="12267" max="12267" width="14.45" style="61" customWidth="1"/>
    <col min="12268" max="12268" width="13.725" style="61" customWidth="1"/>
    <col min="12269" max="12269" width="9.09166666666667" style="61" hidden="1" customWidth="1"/>
    <col min="12270" max="12509" width="9.09166666666667" style="61" customWidth="1"/>
    <col min="12510" max="12519" width="9.09166666666667" style="61"/>
    <col min="12520" max="12520" width="7.725" style="61" hidden="1" customWidth="1"/>
    <col min="12521" max="12521" width="44.3666666666667" style="61" customWidth="1"/>
    <col min="12522" max="12522" width="15.2666666666667" style="61" customWidth="1"/>
    <col min="12523" max="12523" width="14.45" style="61" customWidth="1"/>
    <col min="12524" max="12524" width="13.725" style="61" customWidth="1"/>
    <col min="12525" max="12525" width="9.09166666666667" style="61" hidden="1" customWidth="1"/>
    <col min="12526" max="12765" width="9.09166666666667" style="61" customWidth="1"/>
    <col min="12766" max="12775" width="9.09166666666667" style="61"/>
    <col min="12776" max="12776" width="7.725" style="61" hidden="1" customWidth="1"/>
    <col min="12777" max="12777" width="44.3666666666667" style="61" customWidth="1"/>
    <col min="12778" max="12778" width="15.2666666666667" style="61" customWidth="1"/>
    <col min="12779" max="12779" width="14.45" style="61" customWidth="1"/>
    <col min="12780" max="12780" width="13.725" style="61" customWidth="1"/>
    <col min="12781" max="12781" width="9.09166666666667" style="61" hidden="1" customWidth="1"/>
    <col min="12782" max="13021" width="9.09166666666667" style="61" customWidth="1"/>
    <col min="13022" max="13031" width="9.09166666666667" style="61"/>
    <col min="13032" max="13032" width="7.725" style="61" hidden="1" customWidth="1"/>
    <col min="13033" max="13033" width="44.3666666666667" style="61" customWidth="1"/>
    <col min="13034" max="13034" width="15.2666666666667" style="61" customWidth="1"/>
    <col min="13035" max="13035" width="14.45" style="61" customWidth="1"/>
    <col min="13036" max="13036" width="13.725" style="61" customWidth="1"/>
    <col min="13037" max="13037" width="9.09166666666667" style="61" hidden="1" customWidth="1"/>
    <col min="13038" max="13277" width="9.09166666666667" style="61" customWidth="1"/>
    <col min="13278" max="13287" width="9.09166666666667" style="61"/>
    <col min="13288" max="13288" width="7.725" style="61" hidden="1" customWidth="1"/>
    <col min="13289" max="13289" width="44.3666666666667" style="61" customWidth="1"/>
    <col min="13290" max="13290" width="15.2666666666667" style="61" customWidth="1"/>
    <col min="13291" max="13291" width="14.45" style="61" customWidth="1"/>
    <col min="13292" max="13292" width="13.725" style="61" customWidth="1"/>
    <col min="13293" max="13293" width="9.09166666666667" style="61" hidden="1" customWidth="1"/>
    <col min="13294" max="13533" width="9.09166666666667" style="61" customWidth="1"/>
    <col min="13534" max="13543" width="9.09166666666667" style="61"/>
    <col min="13544" max="13544" width="7.725" style="61" hidden="1" customWidth="1"/>
    <col min="13545" max="13545" width="44.3666666666667" style="61" customWidth="1"/>
    <col min="13546" max="13546" width="15.2666666666667" style="61" customWidth="1"/>
    <col min="13547" max="13547" width="14.45" style="61" customWidth="1"/>
    <col min="13548" max="13548" width="13.725" style="61" customWidth="1"/>
    <col min="13549" max="13549" width="9.09166666666667" style="61" hidden="1" customWidth="1"/>
    <col min="13550" max="13789" width="9.09166666666667" style="61" customWidth="1"/>
    <col min="13790" max="13799" width="9.09166666666667" style="61"/>
    <col min="13800" max="13800" width="7.725" style="61" hidden="1" customWidth="1"/>
    <col min="13801" max="13801" width="44.3666666666667" style="61" customWidth="1"/>
    <col min="13802" max="13802" width="15.2666666666667" style="61" customWidth="1"/>
    <col min="13803" max="13803" width="14.45" style="61" customWidth="1"/>
    <col min="13804" max="13804" width="13.725" style="61" customWidth="1"/>
    <col min="13805" max="13805" width="9.09166666666667" style="61" hidden="1" customWidth="1"/>
    <col min="13806" max="14045" width="9.09166666666667" style="61" customWidth="1"/>
    <col min="14046" max="14055" width="9.09166666666667" style="61"/>
    <col min="14056" max="14056" width="7.725" style="61" hidden="1" customWidth="1"/>
    <col min="14057" max="14057" width="44.3666666666667" style="61" customWidth="1"/>
    <col min="14058" max="14058" width="15.2666666666667" style="61" customWidth="1"/>
    <col min="14059" max="14059" width="14.45" style="61" customWidth="1"/>
    <col min="14060" max="14060" width="13.725" style="61" customWidth="1"/>
    <col min="14061" max="14061" width="9.09166666666667" style="61" hidden="1" customWidth="1"/>
    <col min="14062" max="14301" width="9.09166666666667" style="61" customWidth="1"/>
    <col min="14302" max="14311" width="9.09166666666667" style="61"/>
    <col min="14312" max="14312" width="7.725" style="61" hidden="1" customWidth="1"/>
    <col min="14313" max="14313" width="44.3666666666667" style="61" customWidth="1"/>
    <col min="14314" max="14314" width="15.2666666666667" style="61" customWidth="1"/>
    <col min="14315" max="14315" width="14.45" style="61" customWidth="1"/>
    <col min="14316" max="14316" width="13.725" style="61" customWidth="1"/>
    <col min="14317" max="14317" width="9.09166666666667" style="61" hidden="1" customWidth="1"/>
    <col min="14318" max="14557" width="9.09166666666667" style="61" customWidth="1"/>
    <col min="14558" max="14567" width="9.09166666666667" style="61"/>
    <col min="14568" max="14568" width="7.725" style="61" hidden="1" customWidth="1"/>
    <col min="14569" max="14569" width="44.3666666666667" style="61" customWidth="1"/>
    <col min="14570" max="14570" width="15.2666666666667" style="61" customWidth="1"/>
    <col min="14571" max="14571" width="14.45" style="61" customWidth="1"/>
    <col min="14572" max="14572" width="13.725" style="61" customWidth="1"/>
    <col min="14573" max="14573" width="9.09166666666667" style="61" hidden="1" customWidth="1"/>
    <col min="14574" max="14813" width="9.09166666666667" style="61" customWidth="1"/>
    <col min="14814" max="14823" width="9.09166666666667" style="61"/>
    <col min="14824" max="14824" width="7.725" style="61" hidden="1" customWidth="1"/>
    <col min="14825" max="14825" width="44.3666666666667" style="61" customWidth="1"/>
    <col min="14826" max="14826" width="15.2666666666667" style="61" customWidth="1"/>
    <col min="14827" max="14827" width="14.45" style="61" customWidth="1"/>
    <col min="14828" max="14828" width="13.725" style="61" customWidth="1"/>
    <col min="14829" max="14829" width="9.09166666666667" style="61" hidden="1" customWidth="1"/>
    <col min="14830" max="15069" width="9.09166666666667" style="61" customWidth="1"/>
    <col min="15070" max="15079" width="9.09166666666667" style="61"/>
    <col min="15080" max="15080" width="7.725" style="61" hidden="1" customWidth="1"/>
    <col min="15081" max="15081" width="44.3666666666667" style="61" customWidth="1"/>
    <col min="15082" max="15082" width="15.2666666666667" style="61" customWidth="1"/>
    <col min="15083" max="15083" width="14.45" style="61" customWidth="1"/>
    <col min="15084" max="15084" width="13.725" style="61" customWidth="1"/>
    <col min="15085" max="15085" width="9.09166666666667" style="61" hidden="1" customWidth="1"/>
    <col min="15086" max="15325" width="9.09166666666667" style="61" customWidth="1"/>
    <col min="15326" max="15335" width="9.09166666666667" style="61"/>
    <col min="15336" max="15336" width="7.725" style="61" hidden="1" customWidth="1"/>
    <col min="15337" max="15337" width="44.3666666666667" style="61" customWidth="1"/>
    <col min="15338" max="15338" width="15.2666666666667" style="61" customWidth="1"/>
    <col min="15339" max="15339" width="14.45" style="61" customWidth="1"/>
    <col min="15340" max="15340" width="13.725" style="61" customWidth="1"/>
    <col min="15341" max="15341" width="9.09166666666667" style="61" hidden="1" customWidth="1"/>
    <col min="15342" max="15581" width="9.09166666666667" style="61" customWidth="1"/>
    <col min="15582" max="15591" width="9.09166666666667" style="61"/>
    <col min="15592" max="15592" width="7.725" style="61" hidden="1" customWidth="1"/>
    <col min="15593" max="15593" width="44.3666666666667" style="61" customWidth="1"/>
    <col min="15594" max="15594" width="15.2666666666667" style="61" customWidth="1"/>
    <col min="15595" max="15595" width="14.45" style="61" customWidth="1"/>
    <col min="15596" max="15596" width="13.725" style="61" customWidth="1"/>
    <col min="15597" max="15597" width="9.09166666666667" style="61" hidden="1" customWidth="1"/>
    <col min="15598" max="15837" width="9.09166666666667" style="61" customWidth="1"/>
    <col min="15838" max="15847" width="9.09166666666667" style="61"/>
    <col min="15848" max="15848" width="7.725" style="61" hidden="1" customWidth="1"/>
    <col min="15849" max="15849" width="44.3666666666667" style="61" customWidth="1"/>
    <col min="15850" max="15850" width="15.2666666666667" style="61" customWidth="1"/>
    <col min="15851" max="15851" width="14.45" style="61" customWidth="1"/>
    <col min="15852" max="15852" width="13.725" style="61" customWidth="1"/>
    <col min="15853" max="15853" width="9.09166666666667" style="61" hidden="1" customWidth="1"/>
    <col min="15854" max="16093" width="9.09166666666667" style="61" customWidth="1"/>
    <col min="16094" max="16103" width="9.09166666666667" style="61"/>
    <col min="16104" max="16104" width="7.725" style="61" hidden="1" customWidth="1"/>
    <col min="16105" max="16105" width="44.3666666666667" style="61" customWidth="1"/>
    <col min="16106" max="16106" width="15.2666666666667" style="61" customWidth="1"/>
    <col min="16107" max="16107" width="14.45" style="61" customWidth="1"/>
    <col min="16108" max="16108" width="13.725" style="61" customWidth="1"/>
    <col min="16109" max="16109" width="9.09166666666667" style="61" hidden="1" customWidth="1"/>
    <col min="16110" max="16349" width="9.09166666666667" style="61" customWidth="1"/>
    <col min="16350" max="16361" width="9.09166666666667" style="61"/>
    <col min="16362" max="16384" width="9" style="61"/>
  </cols>
  <sheetData>
    <row r="1" s="402" customFormat="1" ht="30" customHeight="1" spans="1:2">
      <c r="A1" s="404" t="s">
        <v>1</v>
      </c>
      <c r="B1" s="404"/>
    </row>
    <row r="2" s="345" customFormat="1" ht="21" customHeight="1" spans="1:2">
      <c r="A2" s="348"/>
      <c r="B2" s="405" t="s">
        <v>26</v>
      </c>
    </row>
    <row r="3" s="344" customFormat="1" ht="57" customHeight="1" spans="1:2">
      <c r="A3" s="406" t="s">
        <v>27</v>
      </c>
      <c r="B3" s="248" t="s">
        <v>28</v>
      </c>
    </row>
    <row r="4" ht="18" customHeight="1" spans="1:2">
      <c r="A4" s="407" t="s">
        <v>29</v>
      </c>
      <c r="B4" s="70">
        <f>SUM(B5:B20)</f>
        <v>68477</v>
      </c>
    </row>
    <row r="5" ht="18" customHeight="1" spans="1:2">
      <c r="A5" s="407" t="s">
        <v>30</v>
      </c>
      <c r="B5" s="408">
        <v>22440</v>
      </c>
    </row>
    <row r="6" ht="18" customHeight="1" spans="1:2">
      <c r="A6" s="407" t="s">
        <v>31</v>
      </c>
      <c r="B6" s="408">
        <v>8294</v>
      </c>
    </row>
    <row r="7" ht="18" customHeight="1" spans="1:2">
      <c r="A7" s="407" t="s">
        <v>32</v>
      </c>
      <c r="B7" s="408"/>
    </row>
    <row r="8" ht="18" customHeight="1" spans="1:2">
      <c r="A8" s="407" t="s">
        <v>33</v>
      </c>
      <c r="B8" s="408">
        <v>684</v>
      </c>
    </row>
    <row r="9" ht="18" customHeight="1" spans="1:2">
      <c r="A9" s="407" t="s">
        <v>34</v>
      </c>
      <c r="B9" s="408">
        <v>12350</v>
      </c>
    </row>
    <row r="10" ht="18" customHeight="1" spans="1:2">
      <c r="A10" s="407" t="s">
        <v>35</v>
      </c>
      <c r="B10" s="408">
        <v>2224</v>
      </c>
    </row>
    <row r="11" ht="18" customHeight="1" spans="1:2">
      <c r="A11" s="407" t="s">
        <v>36</v>
      </c>
      <c r="B11" s="408">
        <v>874</v>
      </c>
    </row>
    <row r="12" ht="18" customHeight="1" spans="1:2">
      <c r="A12" s="407" t="s">
        <v>37</v>
      </c>
      <c r="B12" s="408">
        <v>632</v>
      </c>
    </row>
    <row r="13" ht="18" customHeight="1" spans="1:2">
      <c r="A13" s="407" t="s">
        <v>38</v>
      </c>
      <c r="B13" s="408">
        <v>573</v>
      </c>
    </row>
    <row r="14" ht="18" customHeight="1" spans="1:2">
      <c r="A14" s="407" t="s">
        <v>39</v>
      </c>
      <c r="B14" s="408">
        <v>623</v>
      </c>
    </row>
    <row r="15" ht="18" customHeight="1" spans="1:2">
      <c r="A15" s="407" t="s">
        <v>40</v>
      </c>
      <c r="B15" s="408">
        <v>2553</v>
      </c>
    </row>
    <row r="16" ht="18" customHeight="1" spans="1:2">
      <c r="A16" s="407" t="s">
        <v>41</v>
      </c>
      <c r="B16" s="408">
        <v>15497</v>
      </c>
    </row>
    <row r="17" ht="18" customHeight="1" spans="1:2">
      <c r="A17" s="407" t="s">
        <v>42</v>
      </c>
      <c r="B17" s="408">
        <v>1609</v>
      </c>
    </row>
    <row r="18" ht="18" customHeight="1" spans="1:2">
      <c r="A18" s="407" t="s">
        <v>43</v>
      </c>
      <c r="B18" s="408"/>
    </row>
    <row r="19" ht="18" customHeight="1" spans="1:2">
      <c r="A19" s="407" t="s">
        <v>44</v>
      </c>
      <c r="B19" s="408">
        <v>124</v>
      </c>
    </row>
    <row r="20" ht="18" customHeight="1" spans="1:2">
      <c r="A20" s="407" t="s">
        <v>45</v>
      </c>
      <c r="B20" s="408"/>
    </row>
    <row r="21" ht="18" customHeight="1" spans="1:2">
      <c r="A21" s="407" t="s">
        <v>46</v>
      </c>
      <c r="B21" s="70">
        <f>SUM(B22:B30)</f>
        <v>23863</v>
      </c>
    </row>
    <row r="22" ht="18" customHeight="1" spans="1:2">
      <c r="A22" s="407" t="s">
        <v>47</v>
      </c>
      <c r="B22" s="408">
        <v>3022</v>
      </c>
    </row>
    <row r="23" ht="18" customHeight="1" spans="1:2">
      <c r="A23" s="407" t="s">
        <v>48</v>
      </c>
      <c r="B23" s="408">
        <v>1368</v>
      </c>
    </row>
    <row r="24" ht="18" customHeight="1" spans="1:2">
      <c r="A24" s="407" t="s">
        <v>49</v>
      </c>
      <c r="B24" s="408">
        <v>8994</v>
      </c>
    </row>
    <row r="25" ht="18" customHeight="1" spans="1:2">
      <c r="A25" s="407" t="s">
        <v>50</v>
      </c>
      <c r="B25" s="408"/>
    </row>
    <row r="26" ht="18" customHeight="1" spans="1:2">
      <c r="A26" s="407" t="s">
        <v>51</v>
      </c>
      <c r="B26" s="408">
        <v>10309</v>
      </c>
    </row>
    <row r="27" ht="18" customHeight="1" spans="1:2">
      <c r="A27" s="407" t="s">
        <v>52</v>
      </c>
      <c r="B27" s="408"/>
    </row>
    <row r="28" ht="18" customHeight="1" spans="1:2">
      <c r="A28" s="407" t="s">
        <v>53</v>
      </c>
      <c r="B28" s="408">
        <v>170</v>
      </c>
    </row>
    <row r="29" ht="18" customHeight="1" spans="1:2">
      <c r="A29" s="407" t="s">
        <v>54</v>
      </c>
      <c r="B29" s="408"/>
    </row>
    <row r="30" ht="18" customHeight="1" spans="1:2">
      <c r="A30" s="407" t="s">
        <v>55</v>
      </c>
      <c r="B30" s="408"/>
    </row>
    <row r="31" ht="18" customHeight="1" spans="1:2">
      <c r="A31" s="408" t="s">
        <v>56</v>
      </c>
      <c r="B31" s="409">
        <v>92340</v>
      </c>
    </row>
    <row r="32" ht="18" customHeight="1" spans="1:2">
      <c r="A32" s="410"/>
      <c r="B32" s="411"/>
    </row>
  </sheetData>
  <mergeCells count="1">
    <mergeCell ref="A1:B1"/>
  </mergeCells>
  <printOptions horizontalCentered="1"/>
  <pageMargins left="0.590277777777778" right="0.590277777777778" top="0.668055555555556" bottom="0.55" header="0.118055555555556" footer="0.279166666666667"/>
  <pageSetup paperSize="9" fitToHeight="0" orientation="portrait"/>
  <headerFooter alignWithMargins="0" scaleWithDoc="0">
    <oddFooter>&amp;C第 &amp;P 页，共 &amp;N 页</oddFooter>
    <evenFooter>&amp;L- &amp;P-</even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showZeros="0" workbookViewId="0">
      <selection activeCell="A33" sqref="$A33:$XFD33"/>
    </sheetView>
  </sheetViews>
  <sheetFormatPr defaultColWidth="8" defaultRowHeight="12.75"/>
  <cols>
    <col min="1" max="1" width="40" style="110" customWidth="1"/>
    <col min="2" max="2" width="14.0916666666667" style="110" customWidth="1"/>
    <col min="3" max="3" width="26.0916666666667" style="110" customWidth="1"/>
    <col min="4" max="4" width="14.0916666666667" style="110" customWidth="1"/>
    <col min="5" max="16384" width="8" style="110"/>
  </cols>
  <sheetData>
    <row r="1" ht="22.5" spans="1:12">
      <c r="A1" s="79" t="s">
        <v>18</v>
      </c>
      <c r="B1" s="79"/>
      <c r="C1" s="79"/>
      <c r="D1" s="79"/>
      <c r="E1" s="111"/>
      <c r="F1" s="111"/>
      <c r="G1" s="111"/>
      <c r="H1" s="111"/>
      <c r="I1" s="111"/>
      <c r="J1" s="111"/>
      <c r="K1" s="111"/>
      <c r="L1" s="111"/>
    </row>
    <row r="2" spans="1:4">
      <c r="A2" s="112"/>
      <c r="D2" s="81" t="s">
        <v>26</v>
      </c>
    </row>
    <row r="3" spans="1:4">
      <c r="A3" s="82" t="s">
        <v>1599</v>
      </c>
      <c r="B3" s="83" t="s">
        <v>28</v>
      </c>
      <c r="C3" s="82" t="s">
        <v>1599</v>
      </c>
      <c r="D3" s="83" t="s">
        <v>28</v>
      </c>
    </row>
    <row r="4" ht="23.5" customHeight="1" spans="1:4">
      <c r="A4" s="84" t="s">
        <v>1676</v>
      </c>
      <c r="B4" s="85">
        <v>205</v>
      </c>
      <c r="C4" s="86" t="s">
        <v>1677</v>
      </c>
      <c r="D4" s="85">
        <v>300</v>
      </c>
    </row>
    <row r="5" ht="23.5" customHeight="1" spans="1:4">
      <c r="A5" s="87" t="s">
        <v>1678</v>
      </c>
      <c r="B5" s="85"/>
      <c r="C5" s="88" t="s">
        <v>1679</v>
      </c>
      <c r="D5" s="85"/>
    </row>
    <row r="6" ht="23.5" customHeight="1" spans="1:4">
      <c r="A6" s="89" t="s">
        <v>1680</v>
      </c>
      <c r="B6" s="85"/>
      <c r="C6" s="90" t="s">
        <v>1681</v>
      </c>
      <c r="D6" s="85"/>
    </row>
    <row r="7" ht="23.5" customHeight="1" spans="1:4">
      <c r="A7" s="91" t="s">
        <v>1682</v>
      </c>
      <c r="B7" s="85"/>
      <c r="C7" s="92" t="s">
        <v>1683</v>
      </c>
      <c r="D7" s="85"/>
    </row>
    <row r="8" ht="23.5" customHeight="1" spans="1:4">
      <c r="A8" s="84" t="s">
        <v>1611</v>
      </c>
      <c r="B8" s="85">
        <v>10</v>
      </c>
      <c r="C8" s="92" t="s">
        <v>1684</v>
      </c>
      <c r="D8" s="85"/>
    </row>
    <row r="9" ht="23.5" customHeight="1" spans="1:4">
      <c r="A9" s="93"/>
      <c r="B9" s="85"/>
      <c r="C9" s="92" t="s">
        <v>1685</v>
      </c>
      <c r="D9" s="85"/>
    </row>
    <row r="10" ht="23.5" customHeight="1" spans="1:4">
      <c r="A10" s="91" t="s">
        <v>1636</v>
      </c>
      <c r="B10" s="85"/>
      <c r="C10" s="94" t="s">
        <v>1686</v>
      </c>
      <c r="D10" s="85"/>
    </row>
    <row r="11" ht="23.5" customHeight="1" spans="1:4">
      <c r="A11" s="95" t="s">
        <v>1637</v>
      </c>
      <c r="B11" s="85"/>
      <c r="C11" s="96" t="s">
        <v>1609</v>
      </c>
      <c r="D11" s="85">
        <v>10</v>
      </c>
    </row>
    <row r="12" ht="23.5" customHeight="1" spans="1:4">
      <c r="A12" s="91" t="s">
        <v>1638</v>
      </c>
      <c r="B12" s="85">
        <v>215</v>
      </c>
      <c r="C12" s="97" t="s">
        <v>1616</v>
      </c>
      <c r="D12" s="85">
        <v>310</v>
      </c>
    </row>
    <row r="13" ht="23.5" customHeight="1" spans="1:4">
      <c r="A13" s="84" t="s">
        <v>1640</v>
      </c>
      <c r="B13" s="85"/>
      <c r="C13" s="86" t="s">
        <v>1618</v>
      </c>
      <c r="D13" s="85"/>
    </row>
    <row r="14" ht="23.5" customHeight="1" spans="1:4">
      <c r="A14" s="98" t="s">
        <v>1642</v>
      </c>
      <c r="B14" s="113"/>
      <c r="C14" s="100" t="s">
        <v>1620</v>
      </c>
      <c r="D14" s="99"/>
    </row>
    <row r="15" ht="23.5" customHeight="1" spans="1:4">
      <c r="A15" s="101" t="s">
        <v>1644</v>
      </c>
      <c r="B15" s="85">
        <v>215</v>
      </c>
      <c r="C15" s="102" t="s">
        <v>1622</v>
      </c>
      <c r="D15" s="103">
        <v>310</v>
      </c>
    </row>
    <row r="16" ht="23.5" customHeight="1" spans="1:4">
      <c r="A16" s="114"/>
      <c r="B16" s="103"/>
      <c r="C16" s="102" t="s">
        <v>1623</v>
      </c>
      <c r="D16" s="103">
        <v>-95</v>
      </c>
    </row>
    <row r="17" ht="23.5" customHeight="1" spans="1:4">
      <c r="A17" s="101" t="s">
        <v>1647</v>
      </c>
      <c r="B17" s="105">
        <v>1342</v>
      </c>
      <c r="C17" s="102" t="s">
        <v>1625</v>
      </c>
      <c r="D17" s="105">
        <v>1247</v>
      </c>
    </row>
    <row r="18" ht="23.5" customHeight="1" spans="1:4">
      <c r="A18" s="114" t="s">
        <v>1627</v>
      </c>
      <c r="B18" s="105">
        <v>1557</v>
      </c>
      <c r="C18" s="115" t="s">
        <v>1627</v>
      </c>
      <c r="D18" s="105">
        <v>1557</v>
      </c>
    </row>
  </sheetData>
  <mergeCells count="1">
    <mergeCell ref="A1:D1"/>
  </mergeCells>
  <pageMargins left="0.75" right="0.75" top="1" bottom="1" header="0.5" footer="0.5"/>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0"/>
  <sheetViews>
    <sheetView showGridLines="0" showZeros="0" zoomScalePageLayoutView="60" workbookViewId="0">
      <pane topLeftCell="A1" activePane="bottomRight" state="frozen"/>
      <selection activeCell="C21" sqref="C21"/>
    </sheetView>
  </sheetViews>
  <sheetFormatPr defaultColWidth="8" defaultRowHeight="13.5" outlineLevelCol="3"/>
  <cols>
    <col min="1" max="1" width="31.2666666666667" style="77" customWidth="1"/>
    <col min="2" max="2" width="18.8166666666667" style="77" customWidth="1"/>
    <col min="3" max="3" width="31.2666666666667" style="77" customWidth="1"/>
    <col min="4" max="4" width="14.1833333333333" style="77" customWidth="1"/>
    <col min="5" max="16384" width="8" style="78"/>
  </cols>
  <sheetData>
    <row r="1" ht="24.5" customHeight="1" spans="1:4">
      <c r="A1" s="79" t="s">
        <v>19</v>
      </c>
      <c r="B1" s="79"/>
      <c r="C1" s="79"/>
      <c r="D1" s="79"/>
    </row>
    <row r="2" ht="12.5" customHeight="1" spans="1:4">
      <c r="A2" s="80"/>
      <c r="B2" s="80"/>
      <c r="C2" s="80"/>
      <c r="D2" s="81" t="s">
        <v>26</v>
      </c>
    </row>
    <row r="3" ht="28.5" customHeight="1" spans="1:4">
      <c r="A3" s="82" t="s">
        <v>1599</v>
      </c>
      <c r="B3" s="83" t="s">
        <v>28</v>
      </c>
      <c r="C3" s="82" t="s">
        <v>1599</v>
      </c>
      <c r="D3" s="83" t="s">
        <v>28</v>
      </c>
    </row>
    <row r="4" ht="22" customHeight="1" spans="1:4">
      <c r="A4" s="84" t="s">
        <v>1687</v>
      </c>
      <c r="B4" s="85">
        <v>450</v>
      </c>
      <c r="C4" s="86" t="s">
        <v>1688</v>
      </c>
      <c r="D4" s="85">
        <v>74.15</v>
      </c>
    </row>
    <row r="5" ht="22" customHeight="1" spans="1:4">
      <c r="A5" s="87" t="s">
        <v>1604</v>
      </c>
      <c r="B5" s="85"/>
      <c r="C5" s="88" t="s">
        <v>1689</v>
      </c>
      <c r="D5" s="85">
        <v>6</v>
      </c>
    </row>
    <row r="6" ht="22" customHeight="1" spans="1:4">
      <c r="A6" s="89" t="s">
        <v>1634</v>
      </c>
      <c r="B6" s="85">
        <v>35</v>
      </c>
      <c r="C6" s="90" t="s">
        <v>1690</v>
      </c>
      <c r="D6" s="85"/>
    </row>
    <row r="7" ht="22" customHeight="1" spans="1:4">
      <c r="A7" s="91" t="s">
        <v>1635</v>
      </c>
      <c r="B7" s="85"/>
      <c r="C7" s="92" t="s">
        <v>1691</v>
      </c>
      <c r="D7" s="85"/>
    </row>
    <row r="8" ht="22" customHeight="1" spans="1:4">
      <c r="A8" s="84" t="s">
        <v>1636</v>
      </c>
      <c r="B8" s="85"/>
      <c r="C8" s="92" t="s">
        <v>1692</v>
      </c>
      <c r="D8" s="85"/>
    </row>
    <row r="9" ht="22" customHeight="1" spans="1:4">
      <c r="A9" s="93" t="s">
        <v>1693</v>
      </c>
      <c r="B9" s="85"/>
      <c r="C9" s="92" t="s">
        <v>1694</v>
      </c>
      <c r="D9" s="85"/>
    </row>
    <row r="10" ht="22" customHeight="1" spans="1:4">
      <c r="A10" s="91"/>
      <c r="B10" s="85"/>
      <c r="C10" s="94" t="s">
        <v>1695</v>
      </c>
      <c r="D10" s="85"/>
    </row>
    <row r="11" ht="22" customHeight="1" spans="1:4">
      <c r="A11" s="95"/>
      <c r="B11" s="85"/>
      <c r="C11" s="96" t="s">
        <v>1696</v>
      </c>
      <c r="D11" s="85"/>
    </row>
    <row r="12" ht="22" customHeight="1" spans="1:4">
      <c r="A12" s="91"/>
      <c r="B12" s="85"/>
      <c r="C12" s="97" t="s">
        <v>1697</v>
      </c>
      <c r="D12" s="85">
        <v>95</v>
      </c>
    </row>
    <row r="13" ht="22" customHeight="1" spans="1:4">
      <c r="A13" s="84" t="s">
        <v>1638</v>
      </c>
      <c r="B13" s="85">
        <v>485</v>
      </c>
      <c r="C13" s="86" t="s">
        <v>1698</v>
      </c>
      <c r="D13" s="85"/>
    </row>
    <row r="14" ht="22" customHeight="1" spans="1:4">
      <c r="A14" s="98" t="s">
        <v>1640</v>
      </c>
      <c r="B14" s="99"/>
      <c r="C14" s="100" t="s">
        <v>1699</v>
      </c>
      <c r="D14" s="99"/>
    </row>
    <row r="15" ht="22" customHeight="1" spans="1:4">
      <c r="A15" s="101" t="s">
        <v>1642</v>
      </c>
      <c r="B15" s="85"/>
      <c r="C15" s="102" t="s">
        <v>1700</v>
      </c>
      <c r="D15" s="103"/>
    </row>
    <row r="16" ht="22" customHeight="1" spans="1:4">
      <c r="A16" s="104" t="s">
        <v>1644</v>
      </c>
      <c r="B16" s="85">
        <v>485</v>
      </c>
      <c r="C16" s="102" t="s">
        <v>1701</v>
      </c>
      <c r="D16" s="103">
        <v>175</v>
      </c>
    </row>
    <row r="17" ht="22" customHeight="1" spans="1:4">
      <c r="A17" s="104" t="s">
        <v>1647</v>
      </c>
      <c r="B17" s="105">
        <v>2214</v>
      </c>
      <c r="C17" s="102" t="s">
        <v>1702</v>
      </c>
      <c r="D17" s="105">
        <v>310</v>
      </c>
    </row>
    <row r="18" ht="22" customHeight="1" spans="1:4">
      <c r="A18" s="104"/>
      <c r="B18" s="105"/>
      <c r="C18" s="106" t="s">
        <v>1703</v>
      </c>
      <c r="D18" s="105">
        <v>2524</v>
      </c>
    </row>
    <row r="19" ht="22" customHeight="1" spans="1:4">
      <c r="A19" s="107" t="s">
        <v>1675</v>
      </c>
      <c r="B19" s="105">
        <v>2699</v>
      </c>
      <c r="C19" s="107" t="s">
        <v>1675</v>
      </c>
      <c r="D19" s="105">
        <v>2699</v>
      </c>
    </row>
    <row r="20" ht="28.5" customHeight="1" spans="1:4">
      <c r="A20" s="108"/>
      <c r="B20" s="108"/>
      <c r="C20" s="108"/>
      <c r="D20" s="109"/>
    </row>
  </sheetData>
  <mergeCells count="1">
    <mergeCell ref="A1:D1"/>
  </mergeCells>
  <printOptions horizontalCentered="1"/>
  <pageMargins left="0.393700787401575" right="0.393700787401575" top="0.393700787401575" bottom="0.393700787401575" header="0.51181" footer="0.51181"/>
  <pageSetup paperSize="9" scale="80" pageOrder="overThenDown" orientation="landscape" errors="blank"/>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pageSetUpPr fitToPage="1"/>
  </sheetPr>
  <dimension ref="A1:C14"/>
  <sheetViews>
    <sheetView tabSelected="1" workbookViewId="0">
      <selection activeCell="C5" sqref="C5"/>
    </sheetView>
  </sheetViews>
  <sheetFormatPr defaultColWidth="9" defaultRowHeight="15.75" outlineLevelCol="2"/>
  <cols>
    <col min="1" max="2" width="29.6333333333333" style="64" customWidth="1"/>
    <col min="3" max="3" width="29.6333333333333" style="65" customWidth="1"/>
    <col min="4" max="16384" width="9" style="64"/>
  </cols>
  <sheetData>
    <row r="1" s="61" customFormat="1" ht="30" customHeight="1" spans="1:3">
      <c r="A1" s="66" t="s">
        <v>1704</v>
      </c>
      <c r="B1" s="66"/>
      <c r="C1" s="66"/>
    </row>
    <row r="2" s="62" customFormat="1" ht="20.15" customHeight="1" spans="1:3">
      <c r="A2" s="67"/>
      <c r="B2" s="67"/>
      <c r="C2" s="68" t="s">
        <v>26</v>
      </c>
    </row>
    <row r="3" s="61" customFormat="1" ht="27" customHeight="1" spans="1:3">
      <c r="A3" s="69" t="s">
        <v>1705</v>
      </c>
      <c r="B3" s="69" t="s">
        <v>1706</v>
      </c>
      <c r="C3" s="69" t="s">
        <v>1707</v>
      </c>
    </row>
    <row r="4" s="61" customFormat="1" ht="20.15" customHeight="1" spans="1:3">
      <c r="A4" s="70" t="s">
        <v>1708</v>
      </c>
      <c r="B4" s="71">
        <v>265175</v>
      </c>
      <c r="C4" s="72">
        <v>238876</v>
      </c>
    </row>
    <row r="5" s="63" customFormat="1" ht="20.15" customHeight="1" spans="1:3">
      <c r="A5" s="73"/>
      <c r="C5" s="75"/>
    </row>
    <row r="6" s="63" customFormat="1" ht="20.15" customHeight="1" spans="1:3">
      <c r="A6" s="73"/>
      <c r="B6" s="74"/>
      <c r="C6" s="75"/>
    </row>
    <row r="7" s="63" customFormat="1" ht="20.15" customHeight="1" spans="1:3">
      <c r="A7" s="73"/>
      <c r="B7" s="74"/>
      <c r="C7" s="75"/>
    </row>
    <row r="8" s="63" customFormat="1" ht="20.15" customHeight="1" spans="1:3">
      <c r="A8" s="73"/>
      <c r="B8" s="74"/>
      <c r="C8" s="75"/>
    </row>
    <row r="9" s="63" customFormat="1" ht="20.15" customHeight="1" spans="1:3">
      <c r="A9" s="73"/>
      <c r="B9" s="74"/>
      <c r="C9" s="75"/>
    </row>
    <row r="10" s="63" customFormat="1" ht="20.15" customHeight="1" spans="1:3">
      <c r="A10" s="73"/>
      <c r="B10" s="74"/>
      <c r="C10" s="75"/>
    </row>
    <row r="11" s="63" customFormat="1" ht="20.15" customHeight="1" spans="1:3">
      <c r="A11" s="73"/>
      <c r="B11" s="74"/>
      <c r="C11" s="75"/>
    </row>
    <row r="12" s="63" customFormat="1" ht="20.15" customHeight="1" spans="1:3">
      <c r="A12" s="73"/>
      <c r="B12" s="74"/>
      <c r="C12" s="75"/>
    </row>
    <row r="13" s="63" customFormat="1" ht="20.15" customHeight="1" spans="1:3">
      <c r="A13" s="73"/>
      <c r="B13" s="74"/>
      <c r="C13" s="75"/>
    </row>
    <row r="14" spans="1:1">
      <c r="A14" s="76" t="s">
        <v>1709</v>
      </c>
    </row>
  </sheetData>
  <autoFilter ref="A3:C13">
    <extLst/>
  </autoFilter>
  <mergeCells count="1">
    <mergeCell ref="A1:C1"/>
  </mergeCells>
  <printOptions horizontalCentered="1"/>
  <pageMargins left="0.590277777777778" right="0.590277777777778" top="0.668055555555556" bottom="0.55" header="0.118055555555556" footer="0.279166666666667"/>
  <pageSetup paperSize="9" fitToHeight="0" orientation="portrait"/>
  <headerFooter alignWithMargins="0" scaleWithDoc="0">
    <oddFooter>&amp;C第 &amp;P 页，共 &amp;N 页</oddFooter>
    <evenFooter>&amp;L- &amp;P-</even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pageSetUpPr fitToPage="1"/>
  </sheetPr>
  <dimension ref="A1:C14"/>
  <sheetViews>
    <sheetView workbookViewId="0">
      <selection activeCell="B25" sqref="B25"/>
    </sheetView>
  </sheetViews>
  <sheetFormatPr defaultColWidth="9" defaultRowHeight="15.75" outlineLevelCol="2"/>
  <cols>
    <col min="1" max="2" width="29.6333333333333" style="64" customWidth="1"/>
    <col min="3" max="3" width="29.6333333333333" style="65" customWidth="1"/>
    <col min="4" max="16384" width="9" style="64"/>
  </cols>
  <sheetData>
    <row r="1" s="61" customFormat="1" ht="30" customHeight="1" spans="1:3">
      <c r="A1" s="66" t="s">
        <v>1710</v>
      </c>
      <c r="B1" s="66"/>
      <c r="C1" s="66"/>
    </row>
    <row r="2" s="62" customFormat="1" ht="20.15" customHeight="1" spans="1:3">
      <c r="A2" s="67"/>
      <c r="B2" s="67"/>
      <c r="C2" s="68" t="s">
        <v>26</v>
      </c>
    </row>
    <row r="3" s="61" customFormat="1" ht="27" customHeight="1" spans="1:3">
      <c r="A3" s="69" t="s">
        <v>1705</v>
      </c>
      <c r="B3" s="69" t="s">
        <v>1711</v>
      </c>
      <c r="C3" s="69" t="s">
        <v>1712</v>
      </c>
    </row>
    <row r="4" s="61" customFormat="1" ht="20.15" customHeight="1" spans="1:3">
      <c r="A4" s="70" t="s">
        <v>1708</v>
      </c>
      <c r="B4" s="71">
        <v>205600</v>
      </c>
      <c r="C4" s="72">
        <v>184041</v>
      </c>
    </row>
    <row r="5" s="63" customFormat="1" ht="20.15" customHeight="1" spans="1:3">
      <c r="A5" s="73"/>
      <c r="B5" s="74"/>
      <c r="C5" s="75"/>
    </row>
    <row r="6" s="63" customFormat="1" ht="20.15" customHeight="1" spans="1:3">
      <c r="A6" s="73"/>
      <c r="B6" s="74"/>
      <c r="C6" s="75"/>
    </row>
    <row r="7" s="63" customFormat="1" ht="20.15" customHeight="1" spans="1:3">
      <c r="A7" s="73"/>
      <c r="B7" s="74"/>
      <c r="C7" s="75"/>
    </row>
    <row r="8" s="63" customFormat="1" ht="20.15" customHeight="1" spans="1:3">
      <c r="A8" s="73"/>
      <c r="B8" s="74"/>
      <c r="C8" s="75"/>
    </row>
    <row r="9" s="63" customFormat="1" ht="20.15" customHeight="1" spans="1:3">
      <c r="A9" s="73"/>
      <c r="B9" s="74"/>
      <c r="C9" s="75"/>
    </row>
    <row r="10" s="63" customFormat="1" ht="20.15" customHeight="1" spans="1:3">
      <c r="A10" s="73"/>
      <c r="B10" s="74"/>
      <c r="C10" s="75"/>
    </row>
    <row r="11" s="63" customFormat="1" ht="20.15" customHeight="1" spans="1:3">
      <c r="A11" s="73"/>
      <c r="B11" s="74"/>
      <c r="C11" s="75"/>
    </row>
    <row r="12" s="63" customFormat="1" ht="20.15" customHeight="1" spans="1:3">
      <c r="A12" s="73"/>
      <c r="B12" s="74"/>
      <c r="C12" s="75"/>
    </row>
    <row r="13" s="63" customFormat="1" ht="20.15" customHeight="1" spans="1:3">
      <c r="A13" s="73"/>
      <c r="B13" s="74"/>
      <c r="C13" s="75"/>
    </row>
    <row r="14" spans="1:1">
      <c r="A14" s="76" t="s">
        <v>1709</v>
      </c>
    </row>
  </sheetData>
  <autoFilter ref="A3:C13">
    <extLst/>
  </autoFilter>
  <mergeCells count="1">
    <mergeCell ref="A1:C1"/>
  </mergeCells>
  <printOptions horizontalCentered="1"/>
  <pageMargins left="0.590277777777778" right="0.590277777777778" top="0.668055555555556" bottom="0.55" header="0.118055555555556" footer="0.279166666666667"/>
  <pageSetup paperSize="9" fitToHeight="0" orientation="portrait"/>
  <headerFooter alignWithMargins="0" scaleWithDoc="0">
    <oddFooter>&amp;C第 &amp;P 页，共 &amp;N 页</oddFooter>
    <evenFooter>&amp;L- &amp;P-</even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G11"/>
  <sheetViews>
    <sheetView showZeros="0" workbookViewId="0">
      <pane ySplit="6" topLeftCell="A7" activePane="bottomLeft" state="frozen"/>
      <selection/>
      <selection pane="bottomLeft" activeCell="J32" sqref="J32"/>
    </sheetView>
  </sheetViews>
  <sheetFormatPr defaultColWidth="9" defaultRowHeight="13.5" outlineLevelCol="6"/>
  <cols>
    <col min="1" max="1" width="9" style="49"/>
    <col min="2" max="2" width="14.2166666666667" style="49" customWidth="1"/>
    <col min="3" max="7" width="10.6666666666667" style="49" customWidth="1"/>
    <col min="8" max="16384" width="9" style="49"/>
  </cols>
  <sheetData>
    <row r="1" s="49" customFormat="1" ht="14.25" spans="1:1">
      <c r="A1" s="51"/>
    </row>
    <row r="4" s="49" customFormat="1" spans="2:7">
      <c r="B4" s="52" t="s">
        <v>1713</v>
      </c>
      <c r="C4" s="52"/>
      <c r="D4" s="52"/>
      <c r="E4" s="52"/>
      <c r="F4" s="52"/>
      <c r="G4" s="52"/>
    </row>
    <row r="5" s="49" customFormat="1" spans="2:7">
      <c r="B5" s="52"/>
      <c r="C5" s="52"/>
      <c r="D5" s="52"/>
      <c r="E5" s="52"/>
      <c r="F5" s="52"/>
      <c r="G5" s="52"/>
    </row>
    <row r="6" s="49" customFormat="1" spans="2:7">
      <c r="B6" s="52"/>
      <c r="C6" s="52"/>
      <c r="D6" s="52"/>
      <c r="E6" s="52"/>
      <c r="F6" s="52"/>
      <c r="G6" s="52"/>
    </row>
    <row r="7" s="49" customFormat="1" spans="7:7">
      <c r="G7" s="49" t="s">
        <v>26</v>
      </c>
    </row>
    <row r="8" s="49" customFormat="1" ht="37.95" customHeight="1" spans="2:7">
      <c r="B8" s="53" t="s">
        <v>1705</v>
      </c>
      <c r="C8" s="54" t="s">
        <v>1714</v>
      </c>
      <c r="D8" s="55"/>
      <c r="E8" s="55"/>
      <c r="F8" s="55"/>
      <c r="G8" s="56"/>
    </row>
    <row r="9" s="49" customFormat="1" ht="37.95" customHeight="1" spans="2:7">
      <c r="B9" s="57" t="s">
        <v>1582</v>
      </c>
      <c r="C9" s="58" t="s">
        <v>1649</v>
      </c>
      <c r="D9" s="55" t="s">
        <v>1715</v>
      </c>
      <c r="E9" s="56"/>
      <c r="F9" s="54" t="s">
        <v>1716</v>
      </c>
      <c r="G9" s="56"/>
    </row>
    <row r="10" s="49" customFormat="1" ht="37.95" customHeight="1" spans="2:7">
      <c r="B10" s="59"/>
      <c r="C10" s="58"/>
      <c r="D10" s="56" t="s">
        <v>1717</v>
      </c>
      <c r="E10" s="58" t="s">
        <v>1718</v>
      </c>
      <c r="F10" s="58" t="s">
        <v>1717</v>
      </c>
      <c r="G10" s="58" t="s">
        <v>1718</v>
      </c>
    </row>
    <row r="11" s="50" customFormat="1" ht="37.95" customHeight="1" spans="2:7">
      <c r="B11" s="58" t="s">
        <v>1708</v>
      </c>
      <c r="C11" s="60">
        <f>SUM(D11:G11)</f>
        <v>96700.123644</v>
      </c>
      <c r="D11" s="60">
        <v>22889.5</v>
      </c>
      <c r="E11" s="60">
        <v>58264</v>
      </c>
      <c r="F11" s="60">
        <v>8347.358346</v>
      </c>
      <c r="G11" s="60">
        <v>7199.265298</v>
      </c>
    </row>
  </sheetData>
  <mergeCells count="6">
    <mergeCell ref="C8:G8"/>
    <mergeCell ref="D9:E9"/>
    <mergeCell ref="F9:G9"/>
    <mergeCell ref="B9:B10"/>
    <mergeCell ref="C9:C10"/>
    <mergeCell ref="B4:G6"/>
  </mergeCells>
  <printOptions horizontalCentered="1"/>
  <pageMargins left="0.747916666666667" right="0.747916666666667" top="1.22013888888889" bottom="0.275" header="0" footer="0"/>
  <pageSetup paperSize="9" scale="110"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0"/>
  <sheetViews>
    <sheetView workbookViewId="0">
      <selection activeCell="E5" sqref="E5"/>
    </sheetView>
  </sheetViews>
  <sheetFormatPr defaultColWidth="9" defaultRowHeight="13.5"/>
  <cols>
    <col min="1" max="1" width="5.775" style="32" customWidth="1"/>
    <col min="2" max="2" width="32.25" style="32" customWidth="1"/>
    <col min="3" max="3" width="37.625" style="35" customWidth="1"/>
    <col min="4" max="4" width="10.75" style="32" customWidth="1"/>
    <col min="5" max="5" width="17.625" style="32" customWidth="1"/>
    <col min="6" max="6" width="15" style="32" customWidth="1"/>
    <col min="7" max="16379" width="9" style="32"/>
  </cols>
  <sheetData>
    <row r="1" s="32" customFormat="1" ht="29" customHeight="1" spans="1:16384">
      <c r="A1" s="36" t="s">
        <v>1719</v>
      </c>
      <c r="B1" s="36"/>
      <c r="C1" s="36"/>
      <c r="D1" s="36"/>
      <c r="E1" s="36"/>
      <c r="F1" s="36"/>
      <c r="XEZ1"/>
      <c r="XFA1"/>
      <c r="XFB1"/>
      <c r="XFC1"/>
      <c r="XFD1"/>
    </row>
    <row r="2" s="33" customFormat="1" ht="22.2" customHeight="1" spans="1:6">
      <c r="A2" s="37"/>
      <c r="B2" s="37"/>
      <c r="C2" s="37"/>
      <c r="D2" s="38"/>
      <c r="E2" s="38" t="s">
        <v>26</v>
      </c>
      <c r="F2" s="38"/>
    </row>
    <row r="3" s="34" customFormat="1" ht="35.4" customHeight="1" spans="1:6">
      <c r="A3" s="39" t="s">
        <v>1720</v>
      </c>
      <c r="B3" s="39" t="s">
        <v>1721</v>
      </c>
      <c r="C3" s="39" t="s">
        <v>1094</v>
      </c>
      <c r="D3" s="39" t="s">
        <v>1722</v>
      </c>
      <c r="E3" s="39" t="s">
        <v>1174</v>
      </c>
      <c r="F3" s="39" t="s">
        <v>1723</v>
      </c>
    </row>
    <row r="4" s="34" customFormat="1" ht="25" customHeight="1" spans="1:6">
      <c r="A4" s="39"/>
      <c r="B4" s="39"/>
      <c r="C4" s="39" t="s">
        <v>1582</v>
      </c>
      <c r="D4" s="39"/>
      <c r="E4" s="39">
        <f>E5+E17</f>
        <v>105831</v>
      </c>
      <c r="F4" s="39"/>
    </row>
    <row r="5" s="34" customFormat="1" ht="25" customHeight="1" spans="1:6">
      <c r="A5" s="39"/>
      <c r="B5" s="39"/>
      <c r="C5" s="39" t="s">
        <v>1724</v>
      </c>
      <c r="D5" s="40"/>
      <c r="E5" s="39">
        <f>SUM(E6:E16)</f>
        <v>27831</v>
      </c>
      <c r="F5" s="39"/>
    </row>
    <row r="6" s="32" customFormat="1" ht="25" customHeight="1" spans="1:6">
      <c r="A6" s="41">
        <v>1</v>
      </c>
      <c r="B6" s="42" t="s">
        <v>1725</v>
      </c>
      <c r="C6" s="43" t="s">
        <v>1726</v>
      </c>
      <c r="D6" s="41" t="s">
        <v>1717</v>
      </c>
      <c r="E6" s="44">
        <v>6000</v>
      </c>
      <c r="F6" s="44"/>
    </row>
    <row r="7" s="32" customFormat="1" ht="25" customHeight="1" spans="1:6">
      <c r="A7" s="41">
        <v>2</v>
      </c>
      <c r="B7" s="42" t="s">
        <v>1725</v>
      </c>
      <c r="C7" s="43" t="s">
        <v>1727</v>
      </c>
      <c r="D7" s="41" t="s">
        <v>1717</v>
      </c>
      <c r="E7" s="45">
        <v>2000</v>
      </c>
      <c r="F7" s="45"/>
    </row>
    <row r="8" s="32" customFormat="1" ht="25" customHeight="1" spans="1:6">
      <c r="A8" s="41">
        <v>3</v>
      </c>
      <c r="B8" s="42" t="s">
        <v>1725</v>
      </c>
      <c r="C8" s="43" t="s">
        <v>1728</v>
      </c>
      <c r="D8" s="41" t="s">
        <v>1717</v>
      </c>
      <c r="E8" s="45">
        <v>2000</v>
      </c>
      <c r="F8" s="45"/>
    </row>
    <row r="9" s="32" customFormat="1" ht="25" customHeight="1" spans="1:6">
      <c r="A9" s="41">
        <v>4</v>
      </c>
      <c r="B9" s="42" t="s">
        <v>1729</v>
      </c>
      <c r="C9" s="43" t="s">
        <v>1730</v>
      </c>
      <c r="D9" s="41" t="s">
        <v>1717</v>
      </c>
      <c r="E9" s="44">
        <v>3749</v>
      </c>
      <c r="F9" s="44"/>
    </row>
    <row r="10" s="32" customFormat="1" ht="25" customHeight="1" spans="1:6">
      <c r="A10" s="41">
        <v>5</v>
      </c>
      <c r="B10" s="42" t="s">
        <v>1731</v>
      </c>
      <c r="C10" s="43" t="s">
        <v>1732</v>
      </c>
      <c r="D10" s="41" t="s">
        <v>1717</v>
      </c>
      <c r="E10" s="44">
        <v>2000</v>
      </c>
      <c r="F10" s="44"/>
    </row>
    <row r="11" s="32" customFormat="1" ht="25" customHeight="1" spans="1:6">
      <c r="A11" s="41">
        <v>6</v>
      </c>
      <c r="B11" s="42" t="s">
        <v>1733</v>
      </c>
      <c r="C11" s="43" t="s">
        <v>1734</v>
      </c>
      <c r="D11" s="41" t="s">
        <v>1717</v>
      </c>
      <c r="E11" s="44">
        <v>920</v>
      </c>
      <c r="F11" s="44"/>
    </row>
    <row r="12" s="32" customFormat="1" ht="25" customHeight="1" spans="1:6">
      <c r="A12" s="41">
        <v>7</v>
      </c>
      <c r="B12" s="42" t="s">
        <v>1735</v>
      </c>
      <c r="C12" s="43" t="s">
        <v>1736</v>
      </c>
      <c r="D12" s="41" t="s">
        <v>1717</v>
      </c>
      <c r="E12" s="46">
        <v>2162</v>
      </c>
      <c r="F12" s="46"/>
    </row>
    <row r="13" s="32" customFormat="1" ht="25" customHeight="1" spans="1:6">
      <c r="A13" s="41">
        <v>8</v>
      </c>
      <c r="B13" s="42" t="s">
        <v>1737</v>
      </c>
      <c r="C13" s="43" t="s">
        <v>1738</v>
      </c>
      <c r="D13" s="41" t="s">
        <v>1717</v>
      </c>
      <c r="E13" s="45">
        <v>5000</v>
      </c>
      <c r="F13" s="45"/>
    </row>
    <row r="14" s="32" customFormat="1" ht="25" customHeight="1" spans="1:6">
      <c r="A14" s="41">
        <v>9</v>
      </c>
      <c r="B14" s="43" t="s">
        <v>1739</v>
      </c>
      <c r="C14" s="43" t="s">
        <v>1740</v>
      </c>
      <c r="D14" s="41" t="s">
        <v>1717</v>
      </c>
      <c r="E14" s="45">
        <v>1000</v>
      </c>
      <c r="F14" s="45"/>
    </row>
    <row r="15" s="32" customFormat="1" ht="25" customHeight="1" spans="1:6">
      <c r="A15" s="41">
        <v>10</v>
      </c>
      <c r="B15" s="43" t="s">
        <v>1741</v>
      </c>
      <c r="C15" s="43" t="s">
        <v>1742</v>
      </c>
      <c r="D15" s="41" t="s">
        <v>1717</v>
      </c>
      <c r="E15" s="45">
        <v>1432</v>
      </c>
      <c r="F15" s="45"/>
    </row>
    <row r="16" s="32" customFormat="1" ht="25" customHeight="1" spans="1:6">
      <c r="A16" s="41">
        <v>11</v>
      </c>
      <c r="B16" s="42" t="s">
        <v>1743</v>
      </c>
      <c r="C16" s="43" t="s">
        <v>1744</v>
      </c>
      <c r="D16" s="41" t="s">
        <v>1717</v>
      </c>
      <c r="E16" s="44">
        <v>1568</v>
      </c>
      <c r="F16" s="44"/>
    </row>
    <row r="17" s="34" customFormat="1" ht="25" customHeight="1" spans="1:6">
      <c r="A17" s="39"/>
      <c r="B17" s="47"/>
      <c r="C17" s="39" t="s">
        <v>1745</v>
      </c>
      <c r="D17" s="40"/>
      <c r="E17" s="39">
        <f>SUM(E18:E30)</f>
        <v>78000</v>
      </c>
      <c r="F17" s="39"/>
    </row>
    <row r="18" s="32" customFormat="1" ht="25" customHeight="1" spans="1:6">
      <c r="A18" s="41">
        <v>1</v>
      </c>
      <c r="B18" s="43" t="s">
        <v>1725</v>
      </c>
      <c r="C18" s="43" t="s">
        <v>1746</v>
      </c>
      <c r="D18" s="41" t="s">
        <v>1718</v>
      </c>
      <c r="E18" s="45">
        <v>20000</v>
      </c>
      <c r="F18" s="45"/>
    </row>
    <row r="19" s="32" customFormat="1" ht="25" customHeight="1" spans="1:6">
      <c r="A19" s="41">
        <v>2</v>
      </c>
      <c r="B19" s="43" t="s">
        <v>1725</v>
      </c>
      <c r="C19" s="43" t="s">
        <v>1747</v>
      </c>
      <c r="D19" s="41" t="s">
        <v>1718</v>
      </c>
      <c r="E19" s="45">
        <v>10000</v>
      </c>
      <c r="F19" s="45"/>
    </row>
    <row r="20" s="32" customFormat="1" ht="25" customHeight="1" spans="1:6">
      <c r="A20" s="41">
        <v>3</v>
      </c>
      <c r="B20" s="43" t="s">
        <v>1725</v>
      </c>
      <c r="C20" s="43" t="s">
        <v>1748</v>
      </c>
      <c r="D20" s="41" t="s">
        <v>1718</v>
      </c>
      <c r="E20" s="45">
        <v>5000</v>
      </c>
      <c r="F20" s="45"/>
    </row>
    <row r="21" s="32" customFormat="1" ht="25" customHeight="1" spans="1:6">
      <c r="A21" s="41">
        <v>4</v>
      </c>
      <c r="B21" s="43" t="s">
        <v>1725</v>
      </c>
      <c r="C21" s="43" t="s">
        <v>1749</v>
      </c>
      <c r="D21" s="41" t="s">
        <v>1718</v>
      </c>
      <c r="E21" s="45">
        <v>10000</v>
      </c>
      <c r="F21" s="45"/>
    </row>
    <row r="22" s="32" customFormat="1" ht="25" customHeight="1" spans="1:6">
      <c r="A22" s="41">
        <v>5</v>
      </c>
      <c r="B22" s="43" t="s">
        <v>1750</v>
      </c>
      <c r="C22" s="43" t="s">
        <v>1751</v>
      </c>
      <c r="D22" s="41" t="s">
        <v>1718</v>
      </c>
      <c r="E22" s="45">
        <v>3000</v>
      </c>
      <c r="F22" s="45"/>
    </row>
    <row r="23" s="32" customFormat="1" ht="25" customHeight="1" spans="1:6">
      <c r="A23" s="41">
        <v>6</v>
      </c>
      <c r="B23" s="43" t="s">
        <v>1725</v>
      </c>
      <c r="C23" s="43" t="s">
        <v>1748</v>
      </c>
      <c r="D23" s="41" t="s">
        <v>1718</v>
      </c>
      <c r="E23" s="45">
        <v>5000</v>
      </c>
      <c r="F23" s="48"/>
    </row>
    <row r="24" s="32" customFormat="1" ht="25" customHeight="1" spans="1:6">
      <c r="A24" s="41">
        <v>7</v>
      </c>
      <c r="B24" s="43" t="s">
        <v>1752</v>
      </c>
      <c r="C24" s="43" t="s">
        <v>1753</v>
      </c>
      <c r="D24" s="41" t="s">
        <v>1718</v>
      </c>
      <c r="E24" s="45">
        <v>10000</v>
      </c>
      <c r="F24" s="48"/>
    </row>
    <row r="25" s="32" customFormat="1" ht="25" customHeight="1" spans="1:6">
      <c r="A25" s="41">
        <v>8</v>
      </c>
      <c r="B25" s="43" t="s">
        <v>1754</v>
      </c>
      <c r="C25" s="43" t="s">
        <v>1755</v>
      </c>
      <c r="D25" s="41" t="s">
        <v>1718</v>
      </c>
      <c r="E25" s="45">
        <v>1000</v>
      </c>
      <c r="F25" s="48"/>
    </row>
    <row r="26" s="32" customFormat="1" ht="25" customHeight="1" spans="1:6">
      <c r="A26" s="41">
        <v>9</v>
      </c>
      <c r="B26" s="43" t="s">
        <v>1756</v>
      </c>
      <c r="C26" s="43" t="s">
        <v>1757</v>
      </c>
      <c r="D26" s="41" t="s">
        <v>1718</v>
      </c>
      <c r="E26" s="45">
        <v>1100</v>
      </c>
      <c r="F26" s="48"/>
    </row>
    <row r="27" s="32" customFormat="1" ht="25" customHeight="1" spans="1:6">
      <c r="A27" s="41">
        <v>10</v>
      </c>
      <c r="B27" s="43" t="s">
        <v>1741</v>
      </c>
      <c r="C27" s="43" t="s">
        <v>1758</v>
      </c>
      <c r="D27" s="41" t="s">
        <v>1718</v>
      </c>
      <c r="E27" s="45">
        <v>3300</v>
      </c>
      <c r="F27" s="48"/>
    </row>
    <row r="28" s="32" customFormat="1" ht="25" customHeight="1" spans="1:6">
      <c r="A28" s="41">
        <v>11</v>
      </c>
      <c r="B28" s="43" t="s">
        <v>1759</v>
      </c>
      <c r="C28" s="43" t="s">
        <v>1760</v>
      </c>
      <c r="D28" s="41" t="s">
        <v>1718</v>
      </c>
      <c r="E28" s="45">
        <v>1500</v>
      </c>
      <c r="F28" s="48"/>
    </row>
    <row r="29" s="32" customFormat="1" ht="25" customHeight="1" spans="1:6">
      <c r="A29" s="41">
        <v>12</v>
      </c>
      <c r="B29" s="43" t="s">
        <v>1761</v>
      </c>
      <c r="C29" s="43" t="s">
        <v>1762</v>
      </c>
      <c r="D29" s="41" t="s">
        <v>1718</v>
      </c>
      <c r="E29" s="45">
        <v>7100</v>
      </c>
      <c r="F29" s="48"/>
    </row>
    <row r="30" s="32" customFormat="1" ht="25" customHeight="1" spans="1:6">
      <c r="A30" s="41">
        <v>13</v>
      </c>
      <c r="B30" s="43" t="s">
        <v>1743</v>
      </c>
      <c r="C30" s="43" t="s">
        <v>1763</v>
      </c>
      <c r="D30" s="41" t="s">
        <v>1718</v>
      </c>
      <c r="E30" s="45">
        <v>1000</v>
      </c>
      <c r="F30" s="48"/>
    </row>
  </sheetData>
  <mergeCells count="2">
    <mergeCell ref="A1:F1"/>
    <mergeCell ref="A2:C2"/>
  </mergeCell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9"/>
  <sheetViews>
    <sheetView workbookViewId="0">
      <selection activeCell="A1" sqref="A1:B1"/>
    </sheetView>
  </sheetViews>
  <sheetFormatPr defaultColWidth="6.875" defaultRowHeight="11.25" outlineLevelCol="1"/>
  <cols>
    <col min="1" max="1" width="48.5" style="21" customWidth="1"/>
    <col min="2" max="2" width="24.875" style="21" customWidth="1"/>
    <col min="3" max="16384" width="6.875" style="21"/>
  </cols>
  <sheetData>
    <row r="1" s="21" customFormat="1" ht="36" customHeight="1" spans="1:2">
      <c r="A1" s="22" t="s">
        <v>1764</v>
      </c>
      <c r="B1" s="22"/>
    </row>
    <row r="2" s="21" customFormat="1" ht="25.5" customHeight="1" spans="1:2">
      <c r="A2" s="23" t="s">
        <v>55</v>
      </c>
      <c r="B2" s="24" t="s">
        <v>26</v>
      </c>
    </row>
    <row r="3" s="21" customFormat="1" ht="27" customHeight="1" spans="1:2">
      <c r="A3" s="25" t="s">
        <v>1513</v>
      </c>
      <c r="B3" s="26" t="s">
        <v>1765</v>
      </c>
    </row>
    <row r="4" s="21" customFormat="1" ht="27" customHeight="1" spans="1:2">
      <c r="A4" s="27" t="s">
        <v>1766</v>
      </c>
      <c r="B4" s="28">
        <f>SUM(B5:B7)</f>
        <v>696</v>
      </c>
    </row>
    <row r="5" s="21" customFormat="1" ht="27" customHeight="1" spans="1:2">
      <c r="A5" s="27" t="s">
        <v>1767</v>
      </c>
      <c r="B5" s="29">
        <v>0</v>
      </c>
    </row>
    <row r="6" s="21" customFormat="1" ht="27" customHeight="1" spans="1:2">
      <c r="A6" s="27" t="s">
        <v>1768</v>
      </c>
      <c r="B6" s="28">
        <v>329</v>
      </c>
    </row>
    <row r="7" s="21" customFormat="1" ht="27" customHeight="1" spans="1:2">
      <c r="A7" s="30" t="s">
        <v>1769</v>
      </c>
      <c r="B7" s="28">
        <v>367</v>
      </c>
    </row>
    <row r="8" s="21" customFormat="1" ht="27" customHeight="1" spans="1:2">
      <c r="A8" s="30" t="s">
        <v>1770</v>
      </c>
      <c r="B8" s="28">
        <v>367</v>
      </c>
    </row>
    <row r="9" s="21" customFormat="1" ht="27" customHeight="1" spans="1:2">
      <c r="A9" s="30" t="s">
        <v>1771</v>
      </c>
      <c r="B9" s="31">
        <v>0</v>
      </c>
    </row>
  </sheetData>
  <mergeCells count="1">
    <mergeCell ref="A1:B1"/>
  </mergeCell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7"/>
  <sheetViews>
    <sheetView workbookViewId="0">
      <selection activeCell="F22" sqref="F22"/>
    </sheetView>
  </sheetViews>
  <sheetFormatPr defaultColWidth="9" defaultRowHeight="15" customHeight="1"/>
  <cols>
    <col min="1" max="1" width="11.775" style="1" customWidth="1"/>
    <col min="2" max="2" width="20.3333333333333" style="1" customWidth="1"/>
    <col min="3" max="3" width="39.775" style="1" customWidth="1"/>
    <col min="4" max="4" width="11.8833333333333" style="1" customWidth="1"/>
    <col min="5" max="7" width="9" style="1" customWidth="1"/>
    <col min="8" max="8" width="11.775" style="1" customWidth="1"/>
    <col min="9" max="9" width="20.3333333333333" style="1" customWidth="1"/>
    <col min="10" max="10" width="39.775" style="1" customWidth="1"/>
    <col min="11" max="11" width="11.8833333333333" style="1" customWidth="1"/>
    <col min="12" max="252" width="9" style="1" customWidth="1"/>
    <col min="253" max="16384" width="9" style="1"/>
  </cols>
  <sheetData>
    <row r="1" s="1" customFormat="1" ht="30" customHeight="1" spans="1:1">
      <c r="A1" s="5"/>
    </row>
    <row r="2" s="2" customFormat="1" ht="41.25" customHeight="1" spans="1:15">
      <c r="A2" s="6" t="s">
        <v>1772</v>
      </c>
      <c r="B2" s="7"/>
      <c r="C2" s="7"/>
      <c r="D2" s="7"/>
      <c r="E2" s="7"/>
      <c r="F2" s="7"/>
      <c r="G2" s="7"/>
      <c r="H2" s="8"/>
      <c r="I2" s="18"/>
      <c r="J2" s="18"/>
      <c r="K2" s="18"/>
      <c r="L2" s="18"/>
      <c r="M2" s="18"/>
      <c r="N2" s="18"/>
      <c r="O2" s="19"/>
    </row>
    <row r="3" s="2" customFormat="1" ht="30" customHeight="1" spans="8:15">
      <c r="H3" s="9" t="s">
        <v>1773</v>
      </c>
      <c r="I3" s="19"/>
      <c r="J3" s="19"/>
      <c r="K3" s="19"/>
      <c r="L3" s="19"/>
      <c r="M3" s="19"/>
      <c r="N3" s="20"/>
      <c r="O3" s="19"/>
    </row>
    <row r="4" s="3" customFormat="1" ht="29.25" customHeight="1" spans="1:8">
      <c r="A4" s="10" t="s">
        <v>1774</v>
      </c>
      <c r="B4" s="11" t="s">
        <v>1775</v>
      </c>
      <c r="C4" s="11" t="s">
        <v>28</v>
      </c>
      <c r="D4" s="12" t="s">
        <v>1776</v>
      </c>
      <c r="E4" s="13"/>
      <c r="F4" s="13"/>
      <c r="G4" s="13"/>
      <c r="H4" s="14"/>
    </row>
    <row r="5" s="4" customFormat="1" ht="42" customHeight="1" spans="1:8">
      <c r="A5" s="10"/>
      <c r="B5" s="11"/>
      <c r="C5" s="11"/>
      <c r="D5" s="15"/>
      <c r="E5" s="16"/>
      <c r="F5" s="16"/>
      <c r="G5" s="16"/>
      <c r="H5" s="17"/>
    </row>
    <row r="6" s="4" customFormat="1"/>
    <row r="7" s="4" customFormat="1"/>
    <row r="8" s="4" customFormat="1"/>
    <row r="9" s="4" customFormat="1"/>
    <row r="10" s="4" customFormat="1"/>
    <row r="11" s="4" customFormat="1"/>
    <row r="12" s="4" customFormat="1"/>
    <row r="13" s="4" customFormat="1"/>
    <row r="14" s="4" customFormat="1"/>
    <row r="15" s="4" customFormat="1"/>
    <row r="16" s="4" customFormat="1"/>
    <row r="17" s="4" customFormat="1"/>
    <row r="18" s="4" customFormat="1"/>
    <row r="19" s="4" customFormat="1"/>
    <row r="20" s="4" customFormat="1"/>
    <row r="21" s="4" customFormat="1"/>
    <row r="22" s="4" customFormat="1"/>
    <row r="23" s="4" customFormat="1"/>
    <row r="24" s="4" customFormat="1"/>
    <row r="25" s="4" customFormat="1"/>
    <row r="26" s="4" customFormat="1"/>
    <row r="27" s="4" customFormat="1"/>
    <row r="28" s="4" customFormat="1"/>
    <row r="29" s="4" customFormat="1"/>
    <row r="30" s="4" customFormat="1"/>
    <row r="31" s="4" customFormat="1"/>
    <row r="32" s="4" customFormat="1"/>
    <row r="33" s="4" customFormat="1"/>
    <row r="34" s="4" customFormat="1"/>
    <row r="35" s="4" customFormat="1"/>
    <row r="36" s="4" customFormat="1"/>
    <row r="37" s="4" customFormat="1"/>
    <row r="38" s="4" customFormat="1"/>
    <row r="39" s="4" customFormat="1"/>
    <row r="40" s="4" customFormat="1"/>
    <row r="41" s="4" customFormat="1"/>
    <row r="42" s="4" customFormat="1"/>
    <row r="43" s="4" customFormat="1"/>
    <row r="44" s="4" customFormat="1"/>
    <row r="45" s="4" customFormat="1"/>
    <row r="46" s="4" customFormat="1"/>
    <row r="47" s="4" customFormat="1"/>
    <row r="48" s="4" customFormat="1"/>
    <row r="49" s="4" customFormat="1"/>
    <row r="50" s="4" customFormat="1"/>
    <row r="51" s="4" customFormat="1"/>
    <row r="52" s="4" customFormat="1"/>
    <row r="53" s="4" customFormat="1"/>
    <row r="54" s="4" customFormat="1"/>
    <row r="55" s="4" customFormat="1"/>
    <row r="56" s="4" customFormat="1"/>
    <row r="57" s="4" customFormat="1"/>
    <row r="58" s="4" customFormat="1"/>
    <row r="59" s="4" customFormat="1"/>
    <row r="60" s="4" customFormat="1"/>
    <row r="61" s="4" customFormat="1"/>
    <row r="62" s="4" customFormat="1"/>
    <row r="63" s="4" customFormat="1"/>
    <row r="64"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sheetData>
  <mergeCells count="5">
    <mergeCell ref="A2:H2"/>
    <mergeCell ref="A4:A5"/>
    <mergeCell ref="B4:B5"/>
    <mergeCell ref="C4:C5"/>
    <mergeCell ref="D4:H5"/>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B73"/>
  <sheetViews>
    <sheetView showZeros="0" view="pageBreakPreview" zoomScale="115" zoomScaleNormal="100" workbookViewId="0">
      <selection activeCell="B53" sqref="B53:B72"/>
    </sheetView>
  </sheetViews>
  <sheetFormatPr defaultColWidth="9" defaultRowHeight="13.5" outlineLevelCol="1"/>
  <cols>
    <col min="1" max="1" width="41" style="393" customWidth="1"/>
    <col min="2" max="2" width="19.3666666666667" style="394" customWidth="1"/>
    <col min="3" max="222" width="9" style="393"/>
    <col min="223" max="223" width="5.45" style="393" customWidth="1"/>
    <col min="224" max="224" width="44.0916666666667" style="393" customWidth="1"/>
    <col min="225" max="225" width="15.725" style="393" customWidth="1"/>
    <col min="226" max="226" width="15.9083333333333" style="393" customWidth="1"/>
    <col min="227" max="227" width="13.9083333333333" style="393" customWidth="1"/>
    <col min="228" max="228" width="9" style="393" hidden="1" customWidth="1"/>
    <col min="229" max="229" width="13.2666666666667" style="393" hidden="1" customWidth="1"/>
    <col min="230" max="230" width="12" style="393" hidden="1" customWidth="1"/>
    <col min="231" max="231" width="9" style="393"/>
    <col min="232" max="232" width="11" style="393" customWidth="1"/>
    <col min="233" max="478" width="9" style="393"/>
    <col min="479" max="479" width="5.45" style="393" customWidth="1"/>
    <col min="480" max="480" width="44.0916666666667" style="393" customWidth="1"/>
    <col min="481" max="481" width="15.725" style="393" customWidth="1"/>
    <col min="482" max="482" width="15.9083333333333" style="393" customWidth="1"/>
    <col min="483" max="483" width="13.9083333333333" style="393" customWidth="1"/>
    <col min="484" max="484" width="9" style="393" hidden="1" customWidth="1"/>
    <col min="485" max="485" width="13.2666666666667" style="393" hidden="1" customWidth="1"/>
    <col min="486" max="486" width="12" style="393" hidden="1" customWidth="1"/>
    <col min="487" max="487" width="9" style="393"/>
    <col min="488" max="488" width="11" style="393" customWidth="1"/>
    <col min="489" max="734" width="9" style="393"/>
    <col min="735" max="735" width="5.45" style="393" customWidth="1"/>
    <col min="736" max="736" width="44.0916666666667" style="393" customWidth="1"/>
    <col min="737" max="737" width="15.725" style="393" customWidth="1"/>
    <col min="738" max="738" width="15.9083333333333" style="393" customWidth="1"/>
    <col min="739" max="739" width="13.9083333333333" style="393" customWidth="1"/>
    <col min="740" max="740" width="9" style="393" hidden="1" customWidth="1"/>
    <col min="741" max="741" width="13.2666666666667" style="393" hidden="1" customWidth="1"/>
    <col min="742" max="742" width="12" style="393" hidden="1" customWidth="1"/>
    <col min="743" max="743" width="9" style="393"/>
    <col min="744" max="744" width="11" style="393" customWidth="1"/>
    <col min="745" max="990" width="9" style="393"/>
    <col min="991" max="991" width="5.45" style="393" customWidth="1"/>
    <col min="992" max="992" width="44.0916666666667" style="393" customWidth="1"/>
    <col min="993" max="993" width="15.725" style="393" customWidth="1"/>
    <col min="994" max="994" width="15.9083333333333" style="393" customWidth="1"/>
    <col min="995" max="995" width="13.9083333333333" style="393" customWidth="1"/>
    <col min="996" max="996" width="9" style="393" hidden="1" customWidth="1"/>
    <col min="997" max="997" width="13.2666666666667" style="393" hidden="1" customWidth="1"/>
    <col min="998" max="998" width="12" style="393" hidden="1" customWidth="1"/>
    <col min="999" max="999" width="9" style="393"/>
    <col min="1000" max="1000" width="11" style="393" customWidth="1"/>
    <col min="1001" max="1246" width="9" style="393"/>
    <col min="1247" max="1247" width="5.45" style="393" customWidth="1"/>
    <col min="1248" max="1248" width="44.0916666666667" style="393" customWidth="1"/>
    <col min="1249" max="1249" width="15.725" style="393" customWidth="1"/>
    <col min="1250" max="1250" width="15.9083333333333" style="393" customWidth="1"/>
    <col min="1251" max="1251" width="13.9083333333333" style="393" customWidth="1"/>
    <col min="1252" max="1252" width="9" style="393" hidden="1" customWidth="1"/>
    <col min="1253" max="1253" width="13.2666666666667" style="393" hidden="1" customWidth="1"/>
    <col min="1254" max="1254" width="12" style="393" hidden="1" customWidth="1"/>
    <col min="1255" max="1255" width="9" style="393"/>
    <col min="1256" max="1256" width="11" style="393" customWidth="1"/>
    <col min="1257" max="1502" width="9" style="393"/>
    <col min="1503" max="1503" width="5.45" style="393" customWidth="1"/>
    <col min="1504" max="1504" width="44.0916666666667" style="393" customWidth="1"/>
    <col min="1505" max="1505" width="15.725" style="393" customWidth="1"/>
    <col min="1506" max="1506" width="15.9083333333333" style="393" customWidth="1"/>
    <col min="1507" max="1507" width="13.9083333333333" style="393" customWidth="1"/>
    <col min="1508" max="1508" width="9" style="393" hidden="1" customWidth="1"/>
    <col min="1509" max="1509" width="13.2666666666667" style="393" hidden="1" customWidth="1"/>
    <col min="1510" max="1510" width="12" style="393" hidden="1" customWidth="1"/>
    <col min="1511" max="1511" width="9" style="393"/>
    <col min="1512" max="1512" width="11" style="393" customWidth="1"/>
    <col min="1513" max="1758" width="9" style="393"/>
    <col min="1759" max="1759" width="5.45" style="393" customWidth="1"/>
    <col min="1760" max="1760" width="44.0916666666667" style="393" customWidth="1"/>
    <col min="1761" max="1761" width="15.725" style="393" customWidth="1"/>
    <col min="1762" max="1762" width="15.9083333333333" style="393" customWidth="1"/>
    <col min="1763" max="1763" width="13.9083333333333" style="393" customWidth="1"/>
    <col min="1764" max="1764" width="9" style="393" hidden="1" customWidth="1"/>
    <col min="1765" max="1765" width="13.2666666666667" style="393" hidden="1" customWidth="1"/>
    <col min="1766" max="1766" width="12" style="393" hidden="1" customWidth="1"/>
    <col min="1767" max="1767" width="9" style="393"/>
    <col min="1768" max="1768" width="11" style="393" customWidth="1"/>
    <col min="1769" max="2014" width="9" style="393"/>
    <col min="2015" max="2015" width="5.45" style="393" customWidth="1"/>
    <col min="2016" max="2016" width="44.0916666666667" style="393" customWidth="1"/>
    <col min="2017" max="2017" width="15.725" style="393" customWidth="1"/>
    <col min="2018" max="2018" width="15.9083333333333" style="393" customWidth="1"/>
    <col min="2019" max="2019" width="13.9083333333333" style="393" customWidth="1"/>
    <col min="2020" max="2020" width="9" style="393" hidden="1" customWidth="1"/>
    <col min="2021" max="2021" width="13.2666666666667" style="393" hidden="1" customWidth="1"/>
    <col min="2022" max="2022" width="12" style="393" hidden="1" customWidth="1"/>
    <col min="2023" max="2023" width="9" style="393"/>
    <col min="2024" max="2024" width="11" style="393" customWidth="1"/>
    <col min="2025" max="2270" width="9" style="393"/>
    <col min="2271" max="2271" width="5.45" style="393" customWidth="1"/>
    <col min="2272" max="2272" width="44.0916666666667" style="393" customWidth="1"/>
    <col min="2273" max="2273" width="15.725" style="393" customWidth="1"/>
    <col min="2274" max="2274" width="15.9083333333333" style="393" customWidth="1"/>
    <col min="2275" max="2275" width="13.9083333333333" style="393" customWidth="1"/>
    <col min="2276" max="2276" width="9" style="393" hidden="1" customWidth="1"/>
    <col min="2277" max="2277" width="13.2666666666667" style="393" hidden="1" customWidth="1"/>
    <col min="2278" max="2278" width="12" style="393" hidden="1" customWidth="1"/>
    <col min="2279" max="2279" width="9" style="393"/>
    <col min="2280" max="2280" width="11" style="393" customWidth="1"/>
    <col min="2281" max="2526" width="9" style="393"/>
    <col min="2527" max="2527" width="5.45" style="393" customWidth="1"/>
    <col min="2528" max="2528" width="44.0916666666667" style="393" customWidth="1"/>
    <col min="2529" max="2529" width="15.725" style="393" customWidth="1"/>
    <col min="2530" max="2530" width="15.9083333333333" style="393" customWidth="1"/>
    <col min="2531" max="2531" width="13.9083333333333" style="393" customWidth="1"/>
    <col min="2532" max="2532" width="9" style="393" hidden="1" customWidth="1"/>
    <col min="2533" max="2533" width="13.2666666666667" style="393" hidden="1" customWidth="1"/>
    <col min="2534" max="2534" width="12" style="393" hidden="1" customWidth="1"/>
    <col min="2535" max="2535" width="9" style="393"/>
    <col min="2536" max="2536" width="11" style="393" customWidth="1"/>
    <col min="2537" max="2782" width="9" style="393"/>
    <col min="2783" max="2783" width="5.45" style="393" customWidth="1"/>
    <col min="2784" max="2784" width="44.0916666666667" style="393" customWidth="1"/>
    <col min="2785" max="2785" width="15.725" style="393" customWidth="1"/>
    <col min="2786" max="2786" width="15.9083333333333" style="393" customWidth="1"/>
    <col min="2787" max="2787" width="13.9083333333333" style="393" customWidth="1"/>
    <col min="2788" max="2788" width="9" style="393" hidden="1" customWidth="1"/>
    <col min="2789" max="2789" width="13.2666666666667" style="393" hidden="1" customWidth="1"/>
    <col min="2790" max="2790" width="12" style="393" hidden="1" customWidth="1"/>
    <col min="2791" max="2791" width="9" style="393"/>
    <col min="2792" max="2792" width="11" style="393" customWidth="1"/>
    <col min="2793" max="3038" width="9" style="393"/>
    <col min="3039" max="3039" width="5.45" style="393" customWidth="1"/>
    <col min="3040" max="3040" width="44.0916666666667" style="393" customWidth="1"/>
    <col min="3041" max="3041" width="15.725" style="393" customWidth="1"/>
    <col min="3042" max="3042" width="15.9083333333333" style="393" customWidth="1"/>
    <col min="3043" max="3043" width="13.9083333333333" style="393" customWidth="1"/>
    <col min="3044" max="3044" width="9" style="393" hidden="1" customWidth="1"/>
    <col min="3045" max="3045" width="13.2666666666667" style="393" hidden="1" customWidth="1"/>
    <col min="3046" max="3046" width="12" style="393" hidden="1" customWidth="1"/>
    <col min="3047" max="3047" width="9" style="393"/>
    <col min="3048" max="3048" width="11" style="393" customWidth="1"/>
    <col min="3049" max="3294" width="9" style="393"/>
    <col min="3295" max="3295" width="5.45" style="393" customWidth="1"/>
    <col min="3296" max="3296" width="44.0916666666667" style="393" customWidth="1"/>
    <col min="3297" max="3297" width="15.725" style="393" customWidth="1"/>
    <col min="3298" max="3298" width="15.9083333333333" style="393" customWidth="1"/>
    <col min="3299" max="3299" width="13.9083333333333" style="393" customWidth="1"/>
    <col min="3300" max="3300" width="9" style="393" hidden="1" customWidth="1"/>
    <col min="3301" max="3301" width="13.2666666666667" style="393" hidden="1" customWidth="1"/>
    <col min="3302" max="3302" width="12" style="393" hidden="1" customWidth="1"/>
    <col min="3303" max="3303" width="9" style="393"/>
    <col min="3304" max="3304" width="11" style="393" customWidth="1"/>
    <col min="3305" max="3550" width="9" style="393"/>
    <col min="3551" max="3551" width="5.45" style="393" customWidth="1"/>
    <col min="3552" max="3552" width="44.0916666666667" style="393" customWidth="1"/>
    <col min="3553" max="3553" width="15.725" style="393" customWidth="1"/>
    <col min="3554" max="3554" width="15.9083333333333" style="393" customWidth="1"/>
    <col min="3555" max="3555" width="13.9083333333333" style="393" customWidth="1"/>
    <col min="3556" max="3556" width="9" style="393" hidden="1" customWidth="1"/>
    <col min="3557" max="3557" width="13.2666666666667" style="393" hidden="1" customWidth="1"/>
    <col min="3558" max="3558" width="12" style="393" hidden="1" customWidth="1"/>
    <col min="3559" max="3559" width="9" style="393"/>
    <col min="3560" max="3560" width="11" style="393" customWidth="1"/>
    <col min="3561" max="3806" width="9" style="393"/>
    <col min="3807" max="3807" width="5.45" style="393" customWidth="1"/>
    <col min="3808" max="3808" width="44.0916666666667" style="393" customWidth="1"/>
    <col min="3809" max="3809" width="15.725" style="393" customWidth="1"/>
    <col min="3810" max="3810" width="15.9083333333333" style="393" customWidth="1"/>
    <col min="3811" max="3811" width="13.9083333333333" style="393" customWidth="1"/>
    <col min="3812" max="3812" width="9" style="393" hidden="1" customWidth="1"/>
    <col min="3813" max="3813" width="13.2666666666667" style="393" hidden="1" customWidth="1"/>
    <col min="3814" max="3814" width="12" style="393" hidden="1" customWidth="1"/>
    <col min="3815" max="3815" width="9" style="393"/>
    <col min="3816" max="3816" width="11" style="393" customWidth="1"/>
    <col min="3817" max="4062" width="9" style="393"/>
    <col min="4063" max="4063" width="5.45" style="393" customWidth="1"/>
    <col min="4064" max="4064" width="44.0916666666667" style="393" customWidth="1"/>
    <col min="4065" max="4065" width="15.725" style="393" customWidth="1"/>
    <col min="4066" max="4066" width="15.9083333333333" style="393" customWidth="1"/>
    <col min="4067" max="4067" width="13.9083333333333" style="393" customWidth="1"/>
    <col min="4068" max="4068" width="9" style="393" hidden="1" customWidth="1"/>
    <col min="4069" max="4069" width="13.2666666666667" style="393" hidden="1" customWidth="1"/>
    <col min="4070" max="4070" width="12" style="393" hidden="1" customWidth="1"/>
    <col min="4071" max="4071" width="9" style="393"/>
    <col min="4072" max="4072" width="11" style="393" customWidth="1"/>
    <col min="4073" max="4318" width="9" style="393"/>
    <col min="4319" max="4319" width="5.45" style="393" customWidth="1"/>
    <col min="4320" max="4320" width="44.0916666666667" style="393" customWidth="1"/>
    <col min="4321" max="4321" width="15.725" style="393" customWidth="1"/>
    <col min="4322" max="4322" width="15.9083333333333" style="393" customWidth="1"/>
    <col min="4323" max="4323" width="13.9083333333333" style="393" customWidth="1"/>
    <col min="4324" max="4324" width="9" style="393" hidden="1" customWidth="1"/>
    <col min="4325" max="4325" width="13.2666666666667" style="393" hidden="1" customWidth="1"/>
    <col min="4326" max="4326" width="12" style="393" hidden="1" customWidth="1"/>
    <col min="4327" max="4327" width="9" style="393"/>
    <col min="4328" max="4328" width="11" style="393" customWidth="1"/>
    <col min="4329" max="4574" width="9" style="393"/>
    <col min="4575" max="4575" width="5.45" style="393" customWidth="1"/>
    <col min="4576" max="4576" width="44.0916666666667" style="393" customWidth="1"/>
    <col min="4577" max="4577" width="15.725" style="393" customWidth="1"/>
    <col min="4578" max="4578" width="15.9083333333333" style="393" customWidth="1"/>
    <col min="4579" max="4579" width="13.9083333333333" style="393" customWidth="1"/>
    <col min="4580" max="4580" width="9" style="393" hidden="1" customWidth="1"/>
    <col min="4581" max="4581" width="13.2666666666667" style="393" hidden="1" customWidth="1"/>
    <col min="4582" max="4582" width="12" style="393" hidden="1" customWidth="1"/>
    <col min="4583" max="4583" width="9" style="393"/>
    <col min="4584" max="4584" width="11" style="393" customWidth="1"/>
    <col min="4585" max="4830" width="9" style="393"/>
    <col min="4831" max="4831" width="5.45" style="393" customWidth="1"/>
    <col min="4832" max="4832" width="44.0916666666667" style="393" customWidth="1"/>
    <col min="4833" max="4833" width="15.725" style="393" customWidth="1"/>
    <col min="4834" max="4834" width="15.9083333333333" style="393" customWidth="1"/>
    <col min="4835" max="4835" width="13.9083333333333" style="393" customWidth="1"/>
    <col min="4836" max="4836" width="9" style="393" hidden="1" customWidth="1"/>
    <col min="4837" max="4837" width="13.2666666666667" style="393" hidden="1" customWidth="1"/>
    <col min="4838" max="4838" width="12" style="393" hidden="1" customWidth="1"/>
    <col min="4839" max="4839" width="9" style="393"/>
    <col min="4840" max="4840" width="11" style="393" customWidth="1"/>
    <col min="4841" max="5086" width="9" style="393"/>
    <col min="5087" max="5087" width="5.45" style="393" customWidth="1"/>
    <col min="5088" max="5088" width="44.0916666666667" style="393" customWidth="1"/>
    <col min="5089" max="5089" width="15.725" style="393" customWidth="1"/>
    <col min="5090" max="5090" width="15.9083333333333" style="393" customWidth="1"/>
    <col min="5091" max="5091" width="13.9083333333333" style="393" customWidth="1"/>
    <col min="5092" max="5092" width="9" style="393" hidden="1" customWidth="1"/>
    <col min="5093" max="5093" width="13.2666666666667" style="393" hidden="1" customWidth="1"/>
    <col min="5094" max="5094" width="12" style="393" hidden="1" customWidth="1"/>
    <col min="5095" max="5095" width="9" style="393"/>
    <col min="5096" max="5096" width="11" style="393" customWidth="1"/>
    <col min="5097" max="5342" width="9" style="393"/>
    <col min="5343" max="5343" width="5.45" style="393" customWidth="1"/>
    <col min="5344" max="5344" width="44.0916666666667" style="393" customWidth="1"/>
    <col min="5345" max="5345" width="15.725" style="393" customWidth="1"/>
    <col min="5346" max="5346" width="15.9083333333333" style="393" customWidth="1"/>
    <col min="5347" max="5347" width="13.9083333333333" style="393" customWidth="1"/>
    <col min="5348" max="5348" width="9" style="393" hidden="1" customWidth="1"/>
    <col min="5349" max="5349" width="13.2666666666667" style="393" hidden="1" customWidth="1"/>
    <col min="5350" max="5350" width="12" style="393" hidden="1" customWidth="1"/>
    <col min="5351" max="5351" width="9" style="393"/>
    <col min="5352" max="5352" width="11" style="393" customWidth="1"/>
    <col min="5353" max="5598" width="9" style="393"/>
    <col min="5599" max="5599" width="5.45" style="393" customWidth="1"/>
    <col min="5600" max="5600" width="44.0916666666667" style="393" customWidth="1"/>
    <col min="5601" max="5601" width="15.725" style="393" customWidth="1"/>
    <col min="5602" max="5602" width="15.9083333333333" style="393" customWidth="1"/>
    <col min="5603" max="5603" width="13.9083333333333" style="393" customWidth="1"/>
    <col min="5604" max="5604" width="9" style="393" hidden="1" customWidth="1"/>
    <col min="5605" max="5605" width="13.2666666666667" style="393" hidden="1" customWidth="1"/>
    <col min="5606" max="5606" width="12" style="393" hidden="1" customWidth="1"/>
    <col min="5607" max="5607" width="9" style="393"/>
    <col min="5608" max="5608" width="11" style="393" customWidth="1"/>
    <col min="5609" max="5854" width="9" style="393"/>
    <col min="5855" max="5855" width="5.45" style="393" customWidth="1"/>
    <col min="5856" max="5856" width="44.0916666666667" style="393" customWidth="1"/>
    <col min="5857" max="5857" width="15.725" style="393" customWidth="1"/>
    <col min="5858" max="5858" width="15.9083333333333" style="393" customWidth="1"/>
    <col min="5859" max="5859" width="13.9083333333333" style="393" customWidth="1"/>
    <col min="5860" max="5860" width="9" style="393" hidden="1" customWidth="1"/>
    <col min="5861" max="5861" width="13.2666666666667" style="393" hidden="1" customWidth="1"/>
    <col min="5862" max="5862" width="12" style="393" hidden="1" customWidth="1"/>
    <col min="5863" max="5863" width="9" style="393"/>
    <col min="5864" max="5864" width="11" style="393" customWidth="1"/>
    <col min="5865" max="6110" width="9" style="393"/>
    <col min="6111" max="6111" width="5.45" style="393" customWidth="1"/>
    <col min="6112" max="6112" width="44.0916666666667" style="393" customWidth="1"/>
    <col min="6113" max="6113" width="15.725" style="393" customWidth="1"/>
    <col min="6114" max="6114" width="15.9083333333333" style="393" customWidth="1"/>
    <col min="6115" max="6115" width="13.9083333333333" style="393" customWidth="1"/>
    <col min="6116" max="6116" width="9" style="393" hidden="1" customWidth="1"/>
    <col min="6117" max="6117" width="13.2666666666667" style="393" hidden="1" customWidth="1"/>
    <col min="6118" max="6118" width="12" style="393" hidden="1" customWidth="1"/>
    <col min="6119" max="6119" width="9" style="393"/>
    <col min="6120" max="6120" width="11" style="393" customWidth="1"/>
    <col min="6121" max="6366" width="9" style="393"/>
    <col min="6367" max="6367" width="5.45" style="393" customWidth="1"/>
    <col min="6368" max="6368" width="44.0916666666667" style="393" customWidth="1"/>
    <col min="6369" max="6369" width="15.725" style="393" customWidth="1"/>
    <col min="6370" max="6370" width="15.9083333333333" style="393" customWidth="1"/>
    <col min="6371" max="6371" width="13.9083333333333" style="393" customWidth="1"/>
    <col min="6372" max="6372" width="9" style="393" hidden="1" customWidth="1"/>
    <col min="6373" max="6373" width="13.2666666666667" style="393" hidden="1" customWidth="1"/>
    <col min="6374" max="6374" width="12" style="393" hidden="1" customWidth="1"/>
    <col min="6375" max="6375" width="9" style="393"/>
    <col min="6376" max="6376" width="11" style="393" customWidth="1"/>
    <col min="6377" max="6622" width="9" style="393"/>
    <col min="6623" max="6623" width="5.45" style="393" customWidth="1"/>
    <col min="6624" max="6624" width="44.0916666666667" style="393" customWidth="1"/>
    <col min="6625" max="6625" width="15.725" style="393" customWidth="1"/>
    <col min="6626" max="6626" width="15.9083333333333" style="393" customWidth="1"/>
    <col min="6627" max="6627" width="13.9083333333333" style="393" customWidth="1"/>
    <col min="6628" max="6628" width="9" style="393" hidden="1" customWidth="1"/>
    <col min="6629" max="6629" width="13.2666666666667" style="393" hidden="1" customWidth="1"/>
    <col min="6630" max="6630" width="12" style="393" hidden="1" customWidth="1"/>
    <col min="6631" max="6631" width="9" style="393"/>
    <col min="6632" max="6632" width="11" style="393" customWidth="1"/>
    <col min="6633" max="6878" width="9" style="393"/>
    <col min="6879" max="6879" width="5.45" style="393" customWidth="1"/>
    <col min="6880" max="6880" width="44.0916666666667" style="393" customWidth="1"/>
    <col min="6881" max="6881" width="15.725" style="393" customWidth="1"/>
    <col min="6882" max="6882" width="15.9083333333333" style="393" customWidth="1"/>
    <col min="6883" max="6883" width="13.9083333333333" style="393" customWidth="1"/>
    <col min="6884" max="6884" width="9" style="393" hidden="1" customWidth="1"/>
    <col min="6885" max="6885" width="13.2666666666667" style="393" hidden="1" customWidth="1"/>
    <col min="6886" max="6886" width="12" style="393" hidden="1" customWidth="1"/>
    <col min="6887" max="6887" width="9" style="393"/>
    <col min="6888" max="6888" width="11" style="393" customWidth="1"/>
    <col min="6889" max="7134" width="9" style="393"/>
    <col min="7135" max="7135" width="5.45" style="393" customWidth="1"/>
    <col min="7136" max="7136" width="44.0916666666667" style="393" customWidth="1"/>
    <col min="7137" max="7137" width="15.725" style="393" customWidth="1"/>
    <col min="7138" max="7138" width="15.9083333333333" style="393" customWidth="1"/>
    <col min="7139" max="7139" width="13.9083333333333" style="393" customWidth="1"/>
    <col min="7140" max="7140" width="9" style="393" hidden="1" customWidth="1"/>
    <col min="7141" max="7141" width="13.2666666666667" style="393" hidden="1" customWidth="1"/>
    <col min="7142" max="7142" width="12" style="393" hidden="1" customWidth="1"/>
    <col min="7143" max="7143" width="9" style="393"/>
    <col min="7144" max="7144" width="11" style="393" customWidth="1"/>
    <col min="7145" max="7390" width="9" style="393"/>
    <col min="7391" max="7391" width="5.45" style="393" customWidth="1"/>
    <col min="7392" max="7392" width="44.0916666666667" style="393" customWidth="1"/>
    <col min="7393" max="7393" width="15.725" style="393" customWidth="1"/>
    <col min="7394" max="7394" width="15.9083333333333" style="393" customWidth="1"/>
    <col min="7395" max="7395" width="13.9083333333333" style="393" customWidth="1"/>
    <col min="7396" max="7396" width="9" style="393" hidden="1" customWidth="1"/>
    <col min="7397" max="7397" width="13.2666666666667" style="393" hidden="1" customWidth="1"/>
    <col min="7398" max="7398" width="12" style="393" hidden="1" customWidth="1"/>
    <col min="7399" max="7399" width="9" style="393"/>
    <col min="7400" max="7400" width="11" style="393" customWidth="1"/>
    <col min="7401" max="7646" width="9" style="393"/>
    <col min="7647" max="7647" width="5.45" style="393" customWidth="1"/>
    <col min="7648" max="7648" width="44.0916666666667" style="393" customWidth="1"/>
    <col min="7649" max="7649" width="15.725" style="393" customWidth="1"/>
    <col min="7650" max="7650" width="15.9083333333333" style="393" customWidth="1"/>
    <col min="7651" max="7651" width="13.9083333333333" style="393" customWidth="1"/>
    <col min="7652" max="7652" width="9" style="393" hidden="1" customWidth="1"/>
    <col min="7653" max="7653" width="13.2666666666667" style="393" hidden="1" customWidth="1"/>
    <col min="7654" max="7654" width="12" style="393" hidden="1" customWidth="1"/>
    <col min="7655" max="7655" width="9" style="393"/>
    <col min="7656" max="7656" width="11" style="393" customWidth="1"/>
    <col min="7657" max="7902" width="9" style="393"/>
    <col min="7903" max="7903" width="5.45" style="393" customWidth="1"/>
    <col min="7904" max="7904" width="44.0916666666667" style="393" customWidth="1"/>
    <col min="7905" max="7905" width="15.725" style="393" customWidth="1"/>
    <col min="7906" max="7906" width="15.9083333333333" style="393" customWidth="1"/>
    <col min="7907" max="7907" width="13.9083333333333" style="393" customWidth="1"/>
    <col min="7908" max="7908" width="9" style="393" hidden="1" customWidth="1"/>
    <col min="7909" max="7909" width="13.2666666666667" style="393" hidden="1" customWidth="1"/>
    <col min="7910" max="7910" width="12" style="393" hidden="1" customWidth="1"/>
    <col min="7911" max="7911" width="9" style="393"/>
    <col min="7912" max="7912" width="11" style="393" customWidth="1"/>
    <col min="7913" max="8158" width="9" style="393"/>
    <col min="8159" max="8159" width="5.45" style="393" customWidth="1"/>
    <col min="8160" max="8160" width="44.0916666666667" style="393" customWidth="1"/>
    <col min="8161" max="8161" width="15.725" style="393" customWidth="1"/>
    <col min="8162" max="8162" width="15.9083333333333" style="393" customWidth="1"/>
    <col min="8163" max="8163" width="13.9083333333333" style="393" customWidth="1"/>
    <col min="8164" max="8164" width="9" style="393" hidden="1" customWidth="1"/>
    <col min="8165" max="8165" width="13.2666666666667" style="393" hidden="1" customWidth="1"/>
    <col min="8166" max="8166" width="12" style="393" hidden="1" customWidth="1"/>
    <col min="8167" max="8167" width="9" style="393"/>
    <col min="8168" max="8168" width="11" style="393" customWidth="1"/>
    <col min="8169" max="8414" width="9" style="393"/>
    <col min="8415" max="8415" width="5.45" style="393" customWidth="1"/>
    <col min="8416" max="8416" width="44.0916666666667" style="393" customWidth="1"/>
    <col min="8417" max="8417" width="15.725" style="393" customWidth="1"/>
    <col min="8418" max="8418" width="15.9083333333333" style="393" customWidth="1"/>
    <col min="8419" max="8419" width="13.9083333333333" style="393" customWidth="1"/>
    <col min="8420" max="8420" width="9" style="393" hidden="1" customWidth="1"/>
    <col min="8421" max="8421" width="13.2666666666667" style="393" hidden="1" customWidth="1"/>
    <col min="8422" max="8422" width="12" style="393" hidden="1" customWidth="1"/>
    <col min="8423" max="8423" width="9" style="393"/>
    <col min="8424" max="8424" width="11" style="393" customWidth="1"/>
    <col min="8425" max="8670" width="9" style="393"/>
    <col min="8671" max="8671" width="5.45" style="393" customWidth="1"/>
    <col min="8672" max="8672" width="44.0916666666667" style="393" customWidth="1"/>
    <col min="8673" max="8673" width="15.725" style="393" customWidth="1"/>
    <col min="8674" max="8674" width="15.9083333333333" style="393" customWidth="1"/>
    <col min="8675" max="8675" width="13.9083333333333" style="393" customWidth="1"/>
    <col min="8676" max="8676" width="9" style="393" hidden="1" customWidth="1"/>
    <col min="8677" max="8677" width="13.2666666666667" style="393" hidden="1" customWidth="1"/>
    <col min="8678" max="8678" width="12" style="393" hidden="1" customWidth="1"/>
    <col min="8679" max="8679" width="9" style="393"/>
    <col min="8680" max="8680" width="11" style="393" customWidth="1"/>
    <col min="8681" max="8926" width="9" style="393"/>
    <col min="8927" max="8927" width="5.45" style="393" customWidth="1"/>
    <col min="8928" max="8928" width="44.0916666666667" style="393" customWidth="1"/>
    <col min="8929" max="8929" width="15.725" style="393" customWidth="1"/>
    <col min="8930" max="8930" width="15.9083333333333" style="393" customWidth="1"/>
    <col min="8931" max="8931" width="13.9083333333333" style="393" customWidth="1"/>
    <col min="8932" max="8932" width="9" style="393" hidden="1" customWidth="1"/>
    <col min="8933" max="8933" width="13.2666666666667" style="393" hidden="1" customWidth="1"/>
    <col min="8934" max="8934" width="12" style="393" hidden="1" customWidth="1"/>
    <col min="8935" max="8935" width="9" style="393"/>
    <col min="8936" max="8936" width="11" style="393" customWidth="1"/>
    <col min="8937" max="9182" width="9" style="393"/>
    <col min="9183" max="9183" width="5.45" style="393" customWidth="1"/>
    <col min="9184" max="9184" width="44.0916666666667" style="393" customWidth="1"/>
    <col min="9185" max="9185" width="15.725" style="393" customWidth="1"/>
    <col min="9186" max="9186" width="15.9083333333333" style="393" customWidth="1"/>
    <col min="9187" max="9187" width="13.9083333333333" style="393" customWidth="1"/>
    <col min="9188" max="9188" width="9" style="393" hidden="1" customWidth="1"/>
    <col min="9189" max="9189" width="13.2666666666667" style="393" hidden="1" customWidth="1"/>
    <col min="9190" max="9190" width="12" style="393" hidden="1" customWidth="1"/>
    <col min="9191" max="9191" width="9" style="393"/>
    <col min="9192" max="9192" width="11" style="393" customWidth="1"/>
    <col min="9193" max="9438" width="9" style="393"/>
    <col min="9439" max="9439" width="5.45" style="393" customWidth="1"/>
    <col min="9440" max="9440" width="44.0916666666667" style="393" customWidth="1"/>
    <col min="9441" max="9441" width="15.725" style="393" customWidth="1"/>
    <col min="9442" max="9442" width="15.9083333333333" style="393" customWidth="1"/>
    <col min="9443" max="9443" width="13.9083333333333" style="393" customWidth="1"/>
    <col min="9444" max="9444" width="9" style="393" hidden="1" customWidth="1"/>
    <col min="9445" max="9445" width="13.2666666666667" style="393" hidden="1" customWidth="1"/>
    <col min="9446" max="9446" width="12" style="393" hidden="1" customWidth="1"/>
    <col min="9447" max="9447" width="9" style="393"/>
    <col min="9448" max="9448" width="11" style="393" customWidth="1"/>
    <col min="9449" max="9694" width="9" style="393"/>
    <col min="9695" max="9695" width="5.45" style="393" customWidth="1"/>
    <col min="9696" max="9696" width="44.0916666666667" style="393" customWidth="1"/>
    <col min="9697" max="9697" width="15.725" style="393" customWidth="1"/>
    <col min="9698" max="9698" width="15.9083333333333" style="393" customWidth="1"/>
    <col min="9699" max="9699" width="13.9083333333333" style="393" customWidth="1"/>
    <col min="9700" max="9700" width="9" style="393" hidden="1" customWidth="1"/>
    <col min="9701" max="9701" width="13.2666666666667" style="393" hidden="1" customWidth="1"/>
    <col min="9702" max="9702" width="12" style="393" hidden="1" customWidth="1"/>
    <col min="9703" max="9703" width="9" style="393"/>
    <col min="9704" max="9704" width="11" style="393" customWidth="1"/>
    <col min="9705" max="9950" width="9" style="393"/>
    <col min="9951" max="9951" width="5.45" style="393" customWidth="1"/>
    <col min="9952" max="9952" width="44.0916666666667" style="393" customWidth="1"/>
    <col min="9953" max="9953" width="15.725" style="393" customWidth="1"/>
    <col min="9954" max="9954" width="15.9083333333333" style="393" customWidth="1"/>
    <col min="9955" max="9955" width="13.9083333333333" style="393" customWidth="1"/>
    <col min="9956" max="9956" width="9" style="393" hidden="1" customWidth="1"/>
    <col min="9957" max="9957" width="13.2666666666667" style="393" hidden="1" customWidth="1"/>
    <col min="9958" max="9958" width="12" style="393" hidden="1" customWidth="1"/>
    <col min="9959" max="9959" width="9" style="393"/>
    <col min="9960" max="9960" width="11" style="393" customWidth="1"/>
    <col min="9961" max="10206" width="9" style="393"/>
    <col min="10207" max="10207" width="5.45" style="393" customWidth="1"/>
    <col min="10208" max="10208" width="44.0916666666667" style="393" customWidth="1"/>
    <col min="10209" max="10209" width="15.725" style="393" customWidth="1"/>
    <col min="10210" max="10210" width="15.9083333333333" style="393" customWidth="1"/>
    <col min="10211" max="10211" width="13.9083333333333" style="393" customWidth="1"/>
    <col min="10212" max="10212" width="9" style="393" hidden="1" customWidth="1"/>
    <col min="10213" max="10213" width="13.2666666666667" style="393" hidden="1" customWidth="1"/>
    <col min="10214" max="10214" width="12" style="393" hidden="1" customWidth="1"/>
    <col min="10215" max="10215" width="9" style="393"/>
    <col min="10216" max="10216" width="11" style="393" customWidth="1"/>
    <col min="10217" max="10462" width="9" style="393"/>
    <col min="10463" max="10463" width="5.45" style="393" customWidth="1"/>
    <col min="10464" max="10464" width="44.0916666666667" style="393" customWidth="1"/>
    <col min="10465" max="10465" width="15.725" style="393" customWidth="1"/>
    <col min="10466" max="10466" width="15.9083333333333" style="393" customWidth="1"/>
    <col min="10467" max="10467" width="13.9083333333333" style="393" customWidth="1"/>
    <col min="10468" max="10468" width="9" style="393" hidden="1" customWidth="1"/>
    <col min="10469" max="10469" width="13.2666666666667" style="393" hidden="1" customWidth="1"/>
    <col min="10470" max="10470" width="12" style="393" hidden="1" customWidth="1"/>
    <col min="10471" max="10471" width="9" style="393"/>
    <col min="10472" max="10472" width="11" style="393" customWidth="1"/>
    <col min="10473" max="10718" width="9" style="393"/>
    <col min="10719" max="10719" width="5.45" style="393" customWidth="1"/>
    <col min="10720" max="10720" width="44.0916666666667" style="393" customWidth="1"/>
    <col min="10721" max="10721" width="15.725" style="393" customWidth="1"/>
    <col min="10722" max="10722" width="15.9083333333333" style="393" customWidth="1"/>
    <col min="10723" max="10723" width="13.9083333333333" style="393" customWidth="1"/>
    <col min="10724" max="10724" width="9" style="393" hidden="1" customWidth="1"/>
    <col min="10725" max="10725" width="13.2666666666667" style="393" hidden="1" customWidth="1"/>
    <col min="10726" max="10726" width="12" style="393" hidden="1" customWidth="1"/>
    <col min="10727" max="10727" width="9" style="393"/>
    <col min="10728" max="10728" width="11" style="393" customWidth="1"/>
    <col min="10729" max="10974" width="9" style="393"/>
    <col min="10975" max="10975" width="5.45" style="393" customWidth="1"/>
    <col min="10976" max="10976" width="44.0916666666667" style="393" customWidth="1"/>
    <col min="10977" max="10977" width="15.725" style="393" customWidth="1"/>
    <col min="10978" max="10978" width="15.9083333333333" style="393" customWidth="1"/>
    <col min="10979" max="10979" width="13.9083333333333" style="393" customWidth="1"/>
    <col min="10980" max="10980" width="9" style="393" hidden="1" customWidth="1"/>
    <col min="10981" max="10981" width="13.2666666666667" style="393" hidden="1" customWidth="1"/>
    <col min="10982" max="10982" width="12" style="393" hidden="1" customWidth="1"/>
    <col min="10983" max="10983" width="9" style="393"/>
    <col min="10984" max="10984" width="11" style="393" customWidth="1"/>
    <col min="10985" max="11230" width="9" style="393"/>
    <col min="11231" max="11231" width="5.45" style="393" customWidth="1"/>
    <col min="11232" max="11232" width="44.0916666666667" style="393" customWidth="1"/>
    <col min="11233" max="11233" width="15.725" style="393" customWidth="1"/>
    <col min="11234" max="11234" width="15.9083333333333" style="393" customWidth="1"/>
    <col min="11235" max="11235" width="13.9083333333333" style="393" customWidth="1"/>
    <col min="11236" max="11236" width="9" style="393" hidden="1" customWidth="1"/>
    <col min="11237" max="11237" width="13.2666666666667" style="393" hidden="1" customWidth="1"/>
    <col min="11238" max="11238" width="12" style="393" hidden="1" customWidth="1"/>
    <col min="11239" max="11239" width="9" style="393"/>
    <col min="11240" max="11240" width="11" style="393" customWidth="1"/>
    <col min="11241" max="11486" width="9" style="393"/>
    <col min="11487" max="11487" width="5.45" style="393" customWidth="1"/>
    <col min="11488" max="11488" width="44.0916666666667" style="393" customWidth="1"/>
    <col min="11489" max="11489" width="15.725" style="393" customWidth="1"/>
    <col min="11490" max="11490" width="15.9083333333333" style="393" customWidth="1"/>
    <col min="11491" max="11491" width="13.9083333333333" style="393" customWidth="1"/>
    <col min="11492" max="11492" width="9" style="393" hidden="1" customWidth="1"/>
    <col min="11493" max="11493" width="13.2666666666667" style="393" hidden="1" customWidth="1"/>
    <col min="11494" max="11494" width="12" style="393" hidden="1" customWidth="1"/>
    <col min="11495" max="11495" width="9" style="393"/>
    <col min="11496" max="11496" width="11" style="393" customWidth="1"/>
    <col min="11497" max="11742" width="9" style="393"/>
    <col min="11743" max="11743" width="5.45" style="393" customWidth="1"/>
    <col min="11744" max="11744" width="44.0916666666667" style="393" customWidth="1"/>
    <col min="11745" max="11745" width="15.725" style="393" customWidth="1"/>
    <col min="11746" max="11746" width="15.9083333333333" style="393" customWidth="1"/>
    <col min="11747" max="11747" width="13.9083333333333" style="393" customWidth="1"/>
    <col min="11748" max="11748" width="9" style="393" hidden="1" customWidth="1"/>
    <col min="11749" max="11749" width="13.2666666666667" style="393" hidden="1" customWidth="1"/>
    <col min="11750" max="11750" width="12" style="393" hidden="1" customWidth="1"/>
    <col min="11751" max="11751" width="9" style="393"/>
    <col min="11752" max="11752" width="11" style="393" customWidth="1"/>
    <col min="11753" max="11998" width="9" style="393"/>
    <col min="11999" max="11999" width="5.45" style="393" customWidth="1"/>
    <col min="12000" max="12000" width="44.0916666666667" style="393" customWidth="1"/>
    <col min="12001" max="12001" width="15.725" style="393" customWidth="1"/>
    <col min="12002" max="12002" width="15.9083333333333" style="393" customWidth="1"/>
    <col min="12003" max="12003" width="13.9083333333333" style="393" customWidth="1"/>
    <col min="12004" max="12004" width="9" style="393" hidden="1" customWidth="1"/>
    <col min="12005" max="12005" width="13.2666666666667" style="393" hidden="1" customWidth="1"/>
    <col min="12006" max="12006" width="12" style="393" hidden="1" customWidth="1"/>
    <col min="12007" max="12007" width="9" style="393"/>
    <col min="12008" max="12008" width="11" style="393" customWidth="1"/>
    <col min="12009" max="12254" width="9" style="393"/>
    <col min="12255" max="12255" width="5.45" style="393" customWidth="1"/>
    <col min="12256" max="12256" width="44.0916666666667" style="393" customWidth="1"/>
    <col min="12257" max="12257" width="15.725" style="393" customWidth="1"/>
    <col min="12258" max="12258" width="15.9083333333333" style="393" customWidth="1"/>
    <col min="12259" max="12259" width="13.9083333333333" style="393" customWidth="1"/>
    <col min="12260" max="12260" width="9" style="393" hidden="1" customWidth="1"/>
    <col min="12261" max="12261" width="13.2666666666667" style="393" hidden="1" customWidth="1"/>
    <col min="12262" max="12262" width="12" style="393" hidden="1" customWidth="1"/>
    <col min="12263" max="12263" width="9" style="393"/>
    <col min="12264" max="12264" width="11" style="393" customWidth="1"/>
    <col min="12265" max="12510" width="9" style="393"/>
    <col min="12511" max="12511" width="5.45" style="393" customWidth="1"/>
    <col min="12512" max="12512" width="44.0916666666667" style="393" customWidth="1"/>
    <col min="12513" max="12513" width="15.725" style="393" customWidth="1"/>
    <col min="12514" max="12514" width="15.9083333333333" style="393" customWidth="1"/>
    <col min="12515" max="12515" width="13.9083333333333" style="393" customWidth="1"/>
    <col min="12516" max="12516" width="9" style="393" hidden="1" customWidth="1"/>
    <col min="12517" max="12517" width="13.2666666666667" style="393" hidden="1" customWidth="1"/>
    <col min="12518" max="12518" width="12" style="393" hidden="1" customWidth="1"/>
    <col min="12519" max="12519" width="9" style="393"/>
    <col min="12520" max="12520" width="11" style="393" customWidth="1"/>
    <col min="12521" max="12766" width="9" style="393"/>
    <col min="12767" max="12767" width="5.45" style="393" customWidth="1"/>
    <col min="12768" max="12768" width="44.0916666666667" style="393" customWidth="1"/>
    <col min="12769" max="12769" width="15.725" style="393" customWidth="1"/>
    <col min="12770" max="12770" width="15.9083333333333" style="393" customWidth="1"/>
    <col min="12771" max="12771" width="13.9083333333333" style="393" customWidth="1"/>
    <col min="12772" max="12772" width="9" style="393" hidden="1" customWidth="1"/>
    <col min="12773" max="12773" width="13.2666666666667" style="393" hidden="1" customWidth="1"/>
    <col min="12774" max="12774" width="12" style="393" hidden="1" customWidth="1"/>
    <col min="12775" max="12775" width="9" style="393"/>
    <col min="12776" max="12776" width="11" style="393" customWidth="1"/>
    <col min="12777" max="13022" width="9" style="393"/>
    <col min="13023" max="13023" width="5.45" style="393" customWidth="1"/>
    <col min="13024" max="13024" width="44.0916666666667" style="393" customWidth="1"/>
    <col min="13025" max="13025" width="15.725" style="393" customWidth="1"/>
    <col min="13026" max="13026" width="15.9083333333333" style="393" customWidth="1"/>
    <col min="13027" max="13027" width="13.9083333333333" style="393" customWidth="1"/>
    <col min="13028" max="13028" width="9" style="393" hidden="1" customWidth="1"/>
    <col min="13029" max="13029" width="13.2666666666667" style="393" hidden="1" customWidth="1"/>
    <col min="13030" max="13030" width="12" style="393" hidden="1" customWidth="1"/>
    <col min="13031" max="13031" width="9" style="393"/>
    <col min="13032" max="13032" width="11" style="393" customWidth="1"/>
    <col min="13033" max="13278" width="9" style="393"/>
    <col min="13279" max="13279" width="5.45" style="393" customWidth="1"/>
    <col min="13280" max="13280" width="44.0916666666667" style="393" customWidth="1"/>
    <col min="13281" max="13281" width="15.725" style="393" customWidth="1"/>
    <col min="13282" max="13282" width="15.9083333333333" style="393" customWidth="1"/>
    <col min="13283" max="13283" width="13.9083333333333" style="393" customWidth="1"/>
    <col min="13284" max="13284" width="9" style="393" hidden="1" customWidth="1"/>
    <col min="13285" max="13285" width="13.2666666666667" style="393" hidden="1" customWidth="1"/>
    <col min="13286" max="13286" width="12" style="393" hidden="1" customWidth="1"/>
    <col min="13287" max="13287" width="9" style="393"/>
    <col min="13288" max="13288" width="11" style="393" customWidth="1"/>
    <col min="13289" max="13534" width="9" style="393"/>
    <col min="13535" max="13535" width="5.45" style="393" customWidth="1"/>
    <col min="13536" max="13536" width="44.0916666666667" style="393" customWidth="1"/>
    <col min="13537" max="13537" width="15.725" style="393" customWidth="1"/>
    <col min="13538" max="13538" width="15.9083333333333" style="393" customWidth="1"/>
    <col min="13539" max="13539" width="13.9083333333333" style="393" customWidth="1"/>
    <col min="13540" max="13540" width="9" style="393" hidden="1" customWidth="1"/>
    <col min="13541" max="13541" width="13.2666666666667" style="393" hidden="1" customWidth="1"/>
    <col min="13542" max="13542" width="12" style="393" hidden="1" customWidth="1"/>
    <col min="13543" max="13543" width="9" style="393"/>
    <col min="13544" max="13544" width="11" style="393" customWidth="1"/>
    <col min="13545" max="13790" width="9" style="393"/>
    <col min="13791" max="13791" width="5.45" style="393" customWidth="1"/>
    <col min="13792" max="13792" width="44.0916666666667" style="393" customWidth="1"/>
    <col min="13793" max="13793" width="15.725" style="393" customWidth="1"/>
    <col min="13794" max="13794" width="15.9083333333333" style="393" customWidth="1"/>
    <col min="13795" max="13795" width="13.9083333333333" style="393" customWidth="1"/>
    <col min="13796" max="13796" width="9" style="393" hidden="1" customWidth="1"/>
    <col min="13797" max="13797" width="13.2666666666667" style="393" hidden="1" customWidth="1"/>
    <col min="13798" max="13798" width="12" style="393" hidden="1" customWidth="1"/>
    <col min="13799" max="13799" width="9" style="393"/>
    <col min="13800" max="13800" width="11" style="393" customWidth="1"/>
    <col min="13801" max="14046" width="9" style="393"/>
    <col min="14047" max="14047" width="5.45" style="393" customWidth="1"/>
    <col min="14048" max="14048" width="44.0916666666667" style="393" customWidth="1"/>
    <col min="14049" max="14049" width="15.725" style="393" customWidth="1"/>
    <col min="14050" max="14050" width="15.9083333333333" style="393" customWidth="1"/>
    <col min="14051" max="14051" width="13.9083333333333" style="393" customWidth="1"/>
    <col min="14052" max="14052" width="9" style="393" hidden="1" customWidth="1"/>
    <col min="14053" max="14053" width="13.2666666666667" style="393" hidden="1" customWidth="1"/>
    <col min="14054" max="14054" width="12" style="393" hidden="1" customWidth="1"/>
    <col min="14055" max="14055" width="9" style="393"/>
    <col min="14056" max="14056" width="11" style="393" customWidth="1"/>
    <col min="14057" max="14302" width="9" style="393"/>
    <col min="14303" max="14303" width="5.45" style="393" customWidth="1"/>
    <col min="14304" max="14304" width="44.0916666666667" style="393" customWidth="1"/>
    <col min="14305" max="14305" width="15.725" style="393" customWidth="1"/>
    <col min="14306" max="14306" width="15.9083333333333" style="393" customWidth="1"/>
    <col min="14307" max="14307" width="13.9083333333333" style="393" customWidth="1"/>
    <col min="14308" max="14308" width="9" style="393" hidden="1" customWidth="1"/>
    <col min="14309" max="14309" width="13.2666666666667" style="393" hidden="1" customWidth="1"/>
    <col min="14310" max="14310" width="12" style="393" hidden="1" customWidth="1"/>
    <col min="14311" max="14311" width="9" style="393"/>
    <col min="14312" max="14312" width="11" style="393" customWidth="1"/>
    <col min="14313" max="14558" width="9" style="393"/>
    <col min="14559" max="14559" width="5.45" style="393" customWidth="1"/>
    <col min="14560" max="14560" width="44.0916666666667" style="393" customWidth="1"/>
    <col min="14561" max="14561" width="15.725" style="393" customWidth="1"/>
    <col min="14562" max="14562" width="15.9083333333333" style="393" customWidth="1"/>
    <col min="14563" max="14563" width="13.9083333333333" style="393" customWidth="1"/>
    <col min="14564" max="14564" width="9" style="393" hidden="1" customWidth="1"/>
    <col min="14565" max="14565" width="13.2666666666667" style="393" hidden="1" customWidth="1"/>
    <col min="14566" max="14566" width="12" style="393" hidden="1" customWidth="1"/>
    <col min="14567" max="14567" width="9" style="393"/>
    <col min="14568" max="14568" width="11" style="393" customWidth="1"/>
    <col min="14569" max="14814" width="9" style="393"/>
    <col min="14815" max="14815" width="5.45" style="393" customWidth="1"/>
    <col min="14816" max="14816" width="44.0916666666667" style="393" customWidth="1"/>
    <col min="14817" max="14817" width="15.725" style="393" customWidth="1"/>
    <col min="14818" max="14818" width="15.9083333333333" style="393" customWidth="1"/>
    <col min="14819" max="14819" width="13.9083333333333" style="393" customWidth="1"/>
    <col min="14820" max="14820" width="9" style="393" hidden="1" customWidth="1"/>
    <col min="14821" max="14821" width="13.2666666666667" style="393" hidden="1" customWidth="1"/>
    <col min="14822" max="14822" width="12" style="393" hidden="1" customWidth="1"/>
    <col min="14823" max="14823" width="9" style="393"/>
    <col min="14824" max="14824" width="11" style="393" customWidth="1"/>
    <col min="14825" max="15070" width="9" style="393"/>
    <col min="15071" max="15071" width="5.45" style="393" customWidth="1"/>
    <col min="15072" max="15072" width="44.0916666666667" style="393" customWidth="1"/>
    <col min="15073" max="15073" width="15.725" style="393" customWidth="1"/>
    <col min="15074" max="15074" width="15.9083333333333" style="393" customWidth="1"/>
    <col min="15075" max="15075" width="13.9083333333333" style="393" customWidth="1"/>
    <col min="15076" max="15076" width="9" style="393" hidden="1" customWidth="1"/>
    <col min="15077" max="15077" width="13.2666666666667" style="393" hidden="1" customWidth="1"/>
    <col min="15078" max="15078" width="12" style="393" hidden="1" customWidth="1"/>
    <col min="15079" max="15079" width="9" style="393"/>
    <col min="15080" max="15080" width="11" style="393" customWidth="1"/>
    <col min="15081" max="15326" width="9" style="393"/>
    <col min="15327" max="15327" width="5.45" style="393" customWidth="1"/>
    <col min="15328" max="15328" width="44.0916666666667" style="393" customWidth="1"/>
    <col min="15329" max="15329" width="15.725" style="393" customWidth="1"/>
    <col min="15330" max="15330" width="15.9083333333333" style="393" customWidth="1"/>
    <col min="15331" max="15331" width="13.9083333333333" style="393" customWidth="1"/>
    <col min="15332" max="15332" width="9" style="393" hidden="1" customWidth="1"/>
    <col min="15333" max="15333" width="13.2666666666667" style="393" hidden="1" customWidth="1"/>
    <col min="15334" max="15334" width="12" style="393" hidden="1" customWidth="1"/>
    <col min="15335" max="15335" width="9" style="393"/>
    <col min="15336" max="15336" width="11" style="393" customWidth="1"/>
    <col min="15337" max="15582" width="9" style="393"/>
    <col min="15583" max="15583" width="5.45" style="393" customWidth="1"/>
    <col min="15584" max="15584" width="44.0916666666667" style="393" customWidth="1"/>
    <col min="15585" max="15585" width="15.725" style="393" customWidth="1"/>
    <col min="15586" max="15586" width="15.9083333333333" style="393" customWidth="1"/>
    <col min="15587" max="15587" width="13.9083333333333" style="393" customWidth="1"/>
    <col min="15588" max="15588" width="9" style="393" hidden="1" customWidth="1"/>
    <col min="15589" max="15589" width="13.2666666666667" style="393" hidden="1" customWidth="1"/>
    <col min="15590" max="15590" width="12" style="393" hidden="1" customWidth="1"/>
    <col min="15591" max="15591" width="9" style="393"/>
    <col min="15592" max="15592" width="11" style="393" customWidth="1"/>
    <col min="15593" max="15838" width="9" style="393"/>
    <col min="15839" max="15839" width="5.45" style="393" customWidth="1"/>
    <col min="15840" max="15840" width="44.0916666666667" style="393" customWidth="1"/>
    <col min="15841" max="15841" width="15.725" style="393" customWidth="1"/>
    <col min="15842" max="15842" width="15.9083333333333" style="393" customWidth="1"/>
    <col min="15843" max="15843" width="13.9083333333333" style="393" customWidth="1"/>
    <col min="15844" max="15844" width="9" style="393" hidden="1" customWidth="1"/>
    <col min="15845" max="15845" width="13.2666666666667" style="393" hidden="1" customWidth="1"/>
    <col min="15846" max="15846" width="12" style="393" hidden="1" customWidth="1"/>
    <col min="15847" max="15847" width="9" style="393"/>
    <col min="15848" max="15848" width="11" style="393" customWidth="1"/>
    <col min="15849" max="16094" width="9" style="393"/>
    <col min="16095" max="16095" width="5.45" style="393" customWidth="1"/>
    <col min="16096" max="16096" width="44.0916666666667" style="393" customWidth="1"/>
    <col min="16097" max="16097" width="15.725" style="393" customWidth="1"/>
    <col min="16098" max="16098" width="15.9083333333333" style="393" customWidth="1"/>
    <col min="16099" max="16099" width="13.9083333333333" style="393" customWidth="1"/>
    <col min="16100" max="16100" width="9" style="393" hidden="1" customWidth="1"/>
    <col min="16101" max="16101" width="13.2666666666667" style="393" hidden="1" customWidth="1"/>
    <col min="16102" max="16102" width="12" style="393" hidden="1" customWidth="1"/>
    <col min="16103" max="16103" width="9" style="393"/>
    <col min="16104" max="16104" width="11" style="393" customWidth="1"/>
    <col min="16105" max="16384" width="9" style="393"/>
  </cols>
  <sheetData>
    <row r="1" s="363" customFormat="1" ht="30" customHeight="1" spans="1:2">
      <c r="A1" s="277" t="s">
        <v>2</v>
      </c>
      <c r="B1" s="278"/>
    </row>
    <row r="2" s="67" customFormat="1" ht="20.25" customHeight="1" spans="2:2">
      <c r="B2" s="395" t="s">
        <v>26</v>
      </c>
    </row>
    <row r="3" s="364" customFormat="1" ht="48" customHeight="1" spans="1:2">
      <c r="A3" s="281" t="s">
        <v>57</v>
      </c>
      <c r="B3" s="396" t="s">
        <v>28</v>
      </c>
    </row>
    <row r="4" s="393" customFormat="1" ht="18" customHeight="1" spans="1:2">
      <c r="A4" s="286" t="s">
        <v>58</v>
      </c>
      <c r="B4" s="397">
        <v>92340</v>
      </c>
    </row>
    <row r="5" s="393" customFormat="1" ht="20" customHeight="1" spans="1:2">
      <c r="A5" s="398" t="s">
        <v>59</v>
      </c>
      <c r="B5" s="399">
        <f>B6+B13+B52</f>
        <v>327526</v>
      </c>
    </row>
    <row r="6" s="393" customFormat="1" spans="1:2">
      <c r="A6" s="293" t="s">
        <v>60</v>
      </c>
      <c r="B6" s="400">
        <v>1227</v>
      </c>
    </row>
    <row r="7" s="393" customFormat="1" spans="1:2">
      <c r="A7" s="293" t="s">
        <v>61</v>
      </c>
      <c r="B7" s="399">
        <v>694</v>
      </c>
    </row>
    <row r="8" s="393" customFormat="1" spans="1:2">
      <c r="A8" s="293" t="s">
        <v>62</v>
      </c>
      <c r="B8" s="399">
        <v>349</v>
      </c>
    </row>
    <row r="9" s="393" customFormat="1" spans="1:2">
      <c r="A9" s="293" t="s">
        <v>63</v>
      </c>
      <c r="B9" s="399"/>
    </row>
    <row r="10" s="393" customFormat="1" spans="1:2">
      <c r="A10" s="293" t="s">
        <v>64</v>
      </c>
      <c r="B10" s="399">
        <v>1</v>
      </c>
    </row>
    <row r="11" s="393" customFormat="1" spans="1:2">
      <c r="A11" s="293" t="s">
        <v>65</v>
      </c>
      <c r="B11" s="399"/>
    </row>
    <row r="12" s="393" customFormat="1" spans="1:2">
      <c r="A12" s="293" t="s">
        <v>66</v>
      </c>
      <c r="B12" s="399">
        <v>183</v>
      </c>
    </row>
    <row r="13" s="393" customFormat="1" spans="1:2">
      <c r="A13" s="293" t="s">
        <v>67</v>
      </c>
      <c r="B13" s="399">
        <f>SUM(B14:B51)</f>
        <v>303019</v>
      </c>
    </row>
    <row r="14" s="393" customFormat="1" spans="1:2">
      <c r="A14" s="293" t="s">
        <v>68</v>
      </c>
      <c r="B14" s="399"/>
    </row>
    <row r="15" s="393" customFormat="1" spans="1:2">
      <c r="A15" s="293" t="s">
        <v>69</v>
      </c>
      <c r="B15" s="399">
        <v>29214</v>
      </c>
    </row>
    <row r="16" s="393" customFormat="1" spans="1:2">
      <c r="A16" s="293" t="s">
        <v>70</v>
      </c>
      <c r="B16" s="399">
        <v>66576</v>
      </c>
    </row>
    <row r="17" s="393" customFormat="1" spans="1:2">
      <c r="A17" s="293" t="s">
        <v>71</v>
      </c>
      <c r="B17" s="399">
        <v>7705</v>
      </c>
    </row>
    <row r="18" s="393" customFormat="1" spans="1:2">
      <c r="A18" s="293" t="s">
        <v>72</v>
      </c>
      <c r="B18" s="399"/>
    </row>
    <row r="19" s="393" customFormat="1" spans="1:2">
      <c r="A19" s="293" t="s">
        <v>73</v>
      </c>
      <c r="B19" s="399"/>
    </row>
    <row r="20" s="393" customFormat="1" spans="1:2">
      <c r="A20" s="293" t="s">
        <v>74</v>
      </c>
      <c r="B20" s="399">
        <v>4667</v>
      </c>
    </row>
    <row r="21" s="393" customFormat="1" spans="1:2">
      <c r="A21" s="293" t="s">
        <v>75</v>
      </c>
      <c r="B21" s="399">
        <v>1686</v>
      </c>
    </row>
    <row r="22" s="393" customFormat="1" spans="1:2">
      <c r="A22" s="293" t="s">
        <v>76</v>
      </c>
      <c r="B22" s="399">
        <v>38070</v>
      </c>
    </row>
    <row r="23" s="393" customFormat="1" spans="1:2">
      <c r="A23" s="293" t="s">
        <v>77</v>
      </c>
      <c r="B23" s="399"/>
    </row>
    <row r="24" s="393" customFormat="1" spans="1:2">
      <c r="A24" s="293" t="s">
        <v>78</v>
      </c>
      <c r="B24" s="399">
        <v>11</v>
      </c>
    </row>
    <row r="25" s="393" customFormat="1" spans="1:2">
      <c r="A25" s="293" t="s">
        <v>79</v>
      </c>
      <c r="B25" s="399"/>
    </row>
    <row r="26" s="393" customFormat="1" spans="1:2">
      <c r="A26" s="293" t="s">
        <v>80</v>
      </c>
      <c r="B26" s="399">
        <v>6477</v>
      </c>
    </row>
    <row r="27" s="393" customFormat="1" spans="1:2">
      <c r="A27" s="401" t="s">
        <v>81</v>
      </c>
      <c r="B27" s="399"/>
    </row>
    <row r="28" s="393" customFormat="1" spans="1:2">
      <c r="A28" s="401" t="s">
        <v>82</v>
      </c>
      <c r="B28" s="399"/>
    </row>
    <row r="29" s="393" customFormat="1" spans="1:2">
      <c r="A29" s="401" t="s">
        <v>83</v>
      </c>
      <c r="B29" s="399"/>
    </row>
    <row r="30" s="393" customFormat="1" spans="1:2">
      <c r="A30" s="401" t="s">
        <v>84</v>
      </c>
      <c r="B30" s="399">
        <v>1975</v>
      </c>
    </row>
    <row r="31" s="393" customFormat="1" spans="1:2">
      <c r="A31" s="401" t="s">
        <v>85</v>
      </c>
      <c r="B31" s="399">
        <v>10137</v>
      </c>
    </row>
    <row r="32" s="393" customFormat="1" spans="1:2">
      <c r="A32" s="401" t="s">
        <v>86</v>
      </c>
      <c r="B32" s="399">
        <v>30</v>
      </c>
    </row>
    <row r="33" s="393" customFormat="1" spans="1:2">
      <c r="A33" s="401" t="s">
        <v>87</v>
      </c>
      <c r="B33" s="399">
        <v>943</v>
      </c>
    </row>
    <row r="34" s="393" customFormat="1" spans="1:2">
      <c r="A34" s="401" t="s">
        <v>88</v>
      </c>
      <c r="B34" s="399">
        <v>51146</v>
      </c>
    </row>
    <row r="35" s="393" customFormat="1" spans="1:2">
      <c r="A35" s="401" t="s">
        <v>89</v>
      </c>
      <c r="B35" s="399">
        <v>23547</v>
      </c>
    </row>
    <row r="36" s="393" customFormat="1" spans="1:2">
      <c r="A36" s="401" t="s">
        <v>90</v>
      </c>
      <c r="B36" s="399">
        <v>288</v>
      </c>
    </row>
    <row r="37" s="393" customFormat="1" spans="1:2">
      <c r="A37" s="401" t="s">
        <v>91</v>
      </c>
      <c r="B37" s="399"/>
    </row>
    <row r="38" s="393" customFormat="1" spans="1:2">
      <c r="A38" s="401" t="s">
        <v>92</v>
      </c>
      <c r="B38" s="399">
        <v>37038</v>
      </c>
    </row>
    <row r="39" s="393" customFormat="1" spans="1:2">
      <c r="A39" s="401" t="s">
        <v>93</v>
      </c>
      <c r="B39" s="399">
        <v>15634</v>
      </c>
    </row>
    <row r="40" s="393" customFormat="1" spans="1:2">
      <c r="A40" s="401" t="s">
        <v>94</v>
      </c>
      <c r="B40" s="399"/>
    </row>
    <row r="41" s="393" customFormat="1" spans="1:2">
      <c r="A41" s="401" t="s">
        <v>95</v>
      </c>
      <c r="B41" s="399"/>
    </row>
    <row r="42" s="393" customFormat="1" spans="1:2">
      <c r="A42" s="401" t="s">
        <v>96</v>
      </c>
      <c r="B42" s="399"/>
    </row>
    <row r="43" s="393" customFormat="1" spans="1:2">
      <c r="A43" s="401" t="s">
        <v>97</v>
      </c>
      <c r="B43" s="399"/>
    </row>
    <row r="44" s="393" customFormat="1" spans="1:2">
      <c r="A44" s="401" t="s">
        <v>98</v>
      </c>
      <c r="B44" s="399">
        <v>2432</v>
      </c>
    </row>
    <row r="45" s="393" customFormat="1" spans="1:2">
      <c r="A45" s="401" t="s">
        <v>99</v>
      </c>
      <c r="B45" s="399">
        <v>1872</v>
      </c>
    </row>
    <row r="46" s="393" customFormat="1" spans="1:2">
      <c r="A46" s="401" t="s">
        <v>100</v>
      </c>
      <c r="B46" s="399">
        <v>3020</v>
      </c>
    </row>
    <row r="47" s="393" customFormat="1" spans="1:2">
      <c r="A47" s="401" t="s">
        <v>101</v>
      </c>
      <c r="B47" s="399"/>
    </row>
    <row r="48" s="393" customFormat="1" spans="1:2">
      <c r="A48" s="353" t="s">
        <v>102</v>
      </c>
      <c r="B48" s="399"/>
    </row>
    <row r="49" s="393" customFormat="1" spans="1:2">
      <c r="A49" s="353" t="s">
        <v>103</v>
      </c>
      <c r="B49" s="399"/>
    </row>
    <row r="50" s="393" customFormat="1" spans="1:2">
      <c r="A50" s="353" t="s">
        <v>104</v>
      </c>
      <c r="B50" s="399"/>
    </row>
    <row r="51" s="393" customFormat="1" spans="1:2">
      <c r="A51" s="293" t="s">
        <v>105</v>
      </c>
      <c r="B51" s="399">
        <v>551</v>
      </c>
    </row>
    <row r="52" s="393" customFormat="1" spans="1:2">
      <c r="A52" s="293" t="s">
        <v>106</v>
      </c>
      <c r="B52" s="399">
        <f>SUM(B53:B73)</f>
        <v>23280</v>
      </c>
    </row>
    <row r="53" s="393" customFormat="1" spans="1:2">
      <c r="A53" s="293" t="s">
        <v>107</v>
      </c>
      <c r="B53" s="399">
        <v>256</v>
      </c>
    </row>
    <row r="54" s="393" customFormat="1" spans="1:2">
      <c r="A54" s="293" t="s">
        <v>108</v>
      </c>
      <c r="B54" s="399"/>
    </row>
    <row r="55" s="393" customFormat="1" spans="1:2">
      <c r="A55" s="293" t="s">
        <v>109</v>
      </c>
      <c r="B55" s="399">
        <v>6</v>
      </c>
    </row>
    <row r="56" s="393" customFormat="1" spans="1:2">
      <c r="A56" s="293" t="s">
        <v>110</v>
      </c>
      <c r="B56" s="399"/>
    </row>
    <row r="57" s="393" customFormat="1" spans="1:2">
      <c r="A57" s="293" t="s">
        <v>111</v>
      </c>
      <c r="B57" s="399">
        <v>590</v>
      </c>
    </row>
    <row r="58" s="393" customFormat="1" spans="1:2">
      <c r="A58" s="293" t="s">
        <v>112</v>
      </c>
      <c r="B58" s="399">
        <v>50</v>
      </c>
    </row>
    <row r="59" s="393" customFormat="1" spans="1:2">
      <c r="A59" s="293" t="s">
        <v>113</v>
      </c>
      <c r="B59" s="399">
        <v>140</v>
      </c>
    </row>
    <row r="60" s="393" customFormat="1" spans="1:2">
      <c r="A60" s="293" t="s">
        <v>114</v>
      </c>
      <c r="B60" s="399">
        <v>364</v>
      </c>
    </row>
    <row r="61" s="393" customFormat="1" spans="1:2">
      <c r="A61" s="293" t="s">
        <v>115</v>
      </c>
      <c r="B61" s="399">
        <v>1146</v>
      </c>
    </row>
    <row r="62" s="393" customFormat="1" spans="1:2">
      <c r="A62" s="293" t="s">
        <v>116</v>
      </c>
      <c r="B62" s="399">
        <v>4580</v>
      </c>
    </row>
    <row r="63" s="393" customFormat="1" spans="1:2">
      <c r="A63" s="293" t="s">
        <v>117</v>
      </c>
      <c r="B63" s="399">
        <v>360</v>
      </c>
    </row>
    <row r="64" s="393" customFormat="1" spans="1:2">
      <c r="A64" s="293" t="s">
        <v>118</v>
      </c>
      <c r="B64" s="399">
        <v>10558</v>
      </c>
    </row>
    <row r="65" s="393" customFormat="1" spans="1:2">
      <c r="A65" s="293" t="s">
        <v>119</v>
      </c>
      <c r="B65" s="399"/>
    </row>
    <row r="66" s="393" customFormat="1" spans="1:2">
      <c r="A66" s="293" t="s">
        <v>120</v>
      </c>
      <c r="B66" s="399">
        <v>415</v>
      </c>
    </row>
    <row r="67" s="393" customFormat="1" spans="1:2">
      <c r="A67" s="293" t="s">
        <v>121</v>
      </c>
      <c r="B67" s="399">
        <v>32</v>
      </c>
    </row>
    <row r="68" s="393" customFormat="1" spans="1:2">
      <c r="A68" s="293" t="s">
        <v>122</v>
      </c>
      <c r="B68" s="399"/>
    </row>
    <row r="69" s="393" customFormat="1" spans="1:2">
      <c r="A69" s="293" t="s">
        <v>123</v>
      </c>
      <c r="B69" s="399">
        <v>2862</v>
      </c>
    </row>
    <row r="70" s="393" customFormat="1" spans="1:2">
      <c r="A70" s="293" t="s">
        <v>124</v>
      </c>
      <c r="B70" s="399"/>
    </row>
    <row r="71" s="393" customFormat="1" spans="1:2">
      <c r="A71" s="293" t="s">
        <v>125</v>
      </c>
      <c r="B71" s="399">
        <v>383</v>
      </c>
    </row>
    <row r="72" s="393" customFormat="1" spans="1:2">
      <c r="A72" s="293" t="s">
        <v>126</v>
      </c>
      <c r="B72" s="399">
        <v>1538</v>
      </c>
    </row>
    <row r="73" s="393" customFormat="1" spans="1:2">
      <c r="A73" s="293" t="s">
        <v>127</v>
      </c>
      <c r="B73" s="399"/>
    </row>
  </sheetData>
  <mergeCells count="1">
    <mergeCell ref="A1:B1"/>
  </mergeCells>
  <printOptions horizontalCentered="1"/>
  <pageMargins left="0.590277777777778" right="0.590277777777778" top="0.668055555555556" bottom="0.55" header="0.118055555555556" footer="0.279166666666667"/>
  <pageSetup paperSize="9" fitToHeight="0" orientation="portrait"/>
  <headerFooter alignWithMargins="0" scaleWithDoc="0">
    <oddFooter>&amp;C第 &amp;P 页，共 &amp;N 页</oddFooter>
    <evenFooter>&amp;L- &amp;P-</even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pageSetUpPr fitToPage="1"/>
  </sheetPr>
  <dimension ref="A1:XEU1169"/>
  <sheetViews>
    <sheetView showZeros="0" view="pageBreakPreview" zoomScale="115" zoomScaleNormal="100" workbookViewId="0">
      <pane xSplit="4" ySplit="4" topLeftCell="E5" activePane="bottomRight" state="frozen"/>
      <selection/>
      <selection pane="topRight"/>
      <selection pane="bottomLeft"/>
      <selection pane="bottomRight" activeCell="C4" sqref="C4"/>
    </sheetView>
  </sheetViews>
  <sheetFormatPr defaultColWidth="9" defaultRowHeight="13.5"/>
  <cols>
    <col min="1" max="1" width="10.45" style="61" hidden="1" customWidth="1"/>
    <col min="2" max="2" width="53.725" style="366" customWidth="1"/>
    <col min="3" max="3" width="30.6333333333333" style="61" customWidth="1"/>
    <col min="4" max="4" width="11.5416666666667" style="61" hidden="1" customWidth="1"/>
    <col min="5" max="6" width="9" style="61"/>
    <col min="7" max="7" width="12.6333333333333" style="61"/>
    <col min="8" max="209" width="9" style="61"/>
    <col min="210" max="210" width="3.36666666666667" style="61" customWidth="1"/>
    <col min="211" max="211" width="11.6333333333333" style="61" customWidth="1"/>
    <col min="212" max="212" width="36.3666666666667" style="61" customWidth="1"/>
    <col min="213" max="215" width="13.45" style="61" customWidth="1"/>
    <col min="216" max="216" width="16.0916666666667" style="61" customWidth="1"/>
    <col min="217" max="217" width="2.725" style="61" customWidth="1"/>
    <col min="218" max="218" width="3.26666666666667" style="61" customWidth="1"/>
    <col min="219" max="219" width="10.45" style="61" customWidth="1"/>
    <col min="220" max="220" width="9.63333333333333" style="61" customWidth="1"/>
    <col min="221" max="221" width="11.3666666666667" style="61" customWidth="1"/>
    <col min="222" max="222" width="11.0916666666667" style="61" customWidth="1"/>
    <col min="223" max="223" width="14.2666666666667" style="61" customWidth="1"/>
    <col min="224" max="225" width="11.0916666666667" style="61" customWidth="1"/>
    <col min="226" max="465" width="9" style="61"/>
    <col min="466" max="466" width="3.36666666666667" style="61" customWidth="1"/>
    <col min="467" max="467" width="11.6333333333333" style="61" customWidth="1"/>
    <col min="468" max="468" width="36.3666666666667" style="61" customWidth="1"/>
    <col min="469" max="471" width="13.45" style="61" customWidth="1"/>
    <col min="472" max="472" width="16.0916666666667" style="61" customWidth="1"/>
    <col min="473" max="473" width="2.725" style="61" customWidth="1"/>
    <col min="474" max="474" width="3.26666666666667" style="61" customWidth="1"/>
    <col min="475" max="475" width="10.45" style="61" customWidth="1"/>
    <col min="476" max="476" width="9.63333333333333" style="61" customWidth="1"/>
    <col min="477" max="477" width="11.3666666666667" style="61" customWidth="1"/>
    <col min="478" max="478" width="11.0916666666667" style="61" customWidth="1"/>
    <col min="479" max="479" width="14.2666666666667" style="61" customWidth="1"/>
    <col min="480" max="481" width="11.0916666666667" style="61" customWidth="1"/>
    <col min="482" max="721" width="9" style="61"/>
    <col min="722" max="722" width="3.36666666666667" style="61" customWidth="1"/>
    <col min="723" max="723" width="11.6333333333333" style="61" customWidth="1"/>
    <col min="724" max="724" width="36.3666666666667" style="61" customWidth="1"/>
    <col min="725" max="727" width="13.45" style="61" customWidth="1"/>
    <col min="728" max="728" width="16.0916666666667" style="61" customWidth="1"/>
    <col min="729" max="729" width="2.725" style="61" customWidth="1"/>
    <col min="730" max="730" width="3.26666666666667" style="61" customWidth="1"/>
    <col min="731" max="731" width="10.45" style="61" customWidth="1"/>
    <col min="732" max="732" width="9.63333333333333" style="61" customWidth="1"/>
    <col min="733" max="733" width="11.3666666666667" style="61" customWidth="1"/>
    <col min="734" max="734" width="11.0916666666667" style="61" customWidth="1"/>
    <col min="735" max="735" width="14.2666666666667" style="61" customWidth="1"/>
    <col min="736" max="737" width="11.0916666666667" style="61" customWidth="1"/>
    <col min="738" max="977" width="9" style="61"/>
    <col min="978" max="978" width="3.36666666666667" style="61" customWidth="1"/>
    <col min="979" max="979" width="11.6333333333333" style="61" customWidth="1"/>
    <col min="980" max="980" width="36.3666666666667" style="61" customWidth="1"/>
    <col min="981" max="983" width="13.45" style="61" customWidth="1"/>
    <col min="984" max="984" width="16.0916666666667" style="61" customWidth="1"/>
    <col min="985" max="985" width="2.725" style="61" customWidth="1"/>
    <col min="986" max="986" width="3.26666666666667" style="61" customWidth="1"/>
    <col min="987" max="987" width="10.45" style="61" customWidth="1"/>
    <col min="988" max="988" width="9.63333333333333" style="61" customWidth="1"/>
    <col min="989" max="989" width="11.3666666666667" style="61" customWidth="1"/>
    <col min="990" max="990" width="11.0916666666667" style="61" customWidth="1"/>
    <col min="991" max="991" width="14.2666666666667" style="61" customWidth="1"/>
    <col min="992" max="993" width="11.0916666666667" style="61" customWidth="1"/>
    <col min="994" max="1233" width="9" style="61"/>
    <col min="1234" max="1234" width="3.36666666666667" style="61" customWidth="1"/>
    <col min="1235" max="1235" width="11.6333333333333" style="61" customWidth="1"/>
    <col min="1236" max="1236" width="36.3666666666667" style="61" customWidth="1"/>
    <col min="1237" max="1239" width="13.45" style="61" customWidth="1"/>
    <col min="1240" max="1240" width="16.0916666666667" style="61" customWidth="1"/>
    <col min="1241" max="1241" width="2.725" style="61" customWidth="1"/>
    <col min="1242" max="1242" width="3.26666666666667" style="61" customWidth="1"/>
    <col min="1243" max="1243" width="10.45" style="61" customWidth="1"/>
    <col min="1244" max="1244" width="9.63333333333333" style="61" customWidth="1"/>
    <col min="1245" max="1245" width="11.3666666666667" style="61" customWidth="1"/>
    <col min="1246" max="1246" width="11.0916666666667" style="61" customWidth="1"/>
    <col min="1247" max="1247" width="14.2666666666667" style="61" customWidth="1"/>
    <col min="1248" max="1249" width="11.0916666666667" style="61" customWidth="1"/>
    <col min="1250" max="1489" width="9" style="61"/>
    <col min="1490" max="1490" width="3.36666666666667" style="61" customWidth="1"/>
    <col min="1491" max="1491" width="11.6333333333333" style="61" customWidth="1"/>
    <col min="1492" max="1492" width="36.3666666666667" style="61" customWidth="1"/>
    <col min="1493" max="1495" width="13.45" style="61" customWidth="1"/>
    <col min="1496" max="1496" width="16.0916666666667" style="61" customWidth="1"/>
    <col min="1497" max="1497" width="2.725" style="61" customWidth="1"/>
    <col min="1498" max="1498" width="3.26666666666667" style="61" customWidth="1"/>
    <col min="1499" max="1499" width="10.45" style="61" customWidth="1"/>
    <col min="1500" max="1500" width="9.63333333333333" style="61" customWidth="1"/>
    <col min="1501" max="1501" width="11.3666666666667" style="61" customWidth="1"/>
    <col min="1502" max="1502" width="11.0916666666667" style="61" customWidth="1"/>
    <col min="1503" max="1503" width="14.2666666666667" style="61" customWidth="1"/>
    <col min="1504" max="1505" width="11.0916666666667" style="61" customWidth="1"/>
    <col min="1506" max="1745" width="9" style="61"/>
    <col min="1746" max="1746" width="3.36666666666667" style="61" customWidth="1"/>
    <col min="1747" max="1747" width="11.6333333333333" style="61" customWidth="1"/>
    <col min="1748" max="1748" width="36.3666666666667" style="61" customWidth="1"/>
    <col min="1749" max="1751" width="13.45" style="61" customWidth="1"/>
    <col min="1752" max="1752" width="16.0916666666667" style="61" customWidth="1"/>
    <col min="1753" max="1753" width="2.725" style="61" customWidth="1"/>
    <col min="1754" max="1754" width="3.26666666666667" style="61" customWidth="1"/>
    <col min="1755" max="1755" width="10.45" style="61" customWidth="1"/>
    <col min="1756" max="1756" width="9.63333333333333" style="61" customWidth="1"/>
    <col min="1757" max="1757" width="11.3666666666667" style="61" customWidth="1"/>
    <col min="1758" max="1758" width="11.0916666666667" style="61" customWidth="1"/>
    <col min="1759" max="1759" width="14.2666666666667" style="61" customWidth="1"/>
    <col min="1760" max="1761" width="11.0916666666667" style="61" customWidth="1"/>
    <col min="1762" max="2001" width="9" style="61"/>
    <col min="2002" max="2002" width="3.36666666666667" style="61" customWidth="1"/>
    <col min="2003" max="2003" width="11.6333333333333" style="61" customWidth="1"/>
    <col min="2004" max="2004" width="36.3666666666667" style="61" customWidth="1"/>
    <col min="2005" max="2007" width="13.45" style="61" customWidth="1"/>
    <col min="2008" max="2008" width="16.0916666666667" style="61" customWidth="1"/>
    <col min="2009" max="2009" width="2.725" style="61" customWidth="1"/>
    <col min="2010" max="2010" width="3.26666666666667" style="61" customWidth="1"/>
    <col min="2011" max="2011" width="10.45" style="61" customWidth="1"/>
    <col min="2012" max="2012" width="9.63333333333333" style="61" customWidth="1"/>
    <col min="2013" max="2013" width="11.3666666666667" style="61" customWidth="1"/>
    <col min="2014" max="2014" width="11.0916666666667" style="61" customWidth="1"/>
    <col min="2015" max="2015" width="14.2666666666667" style="61" customWidth="1"/>
    <col min="2016" max="2017" width="11.0916666666667" style="61" customWidth="1"/>
    <col min="2018" max="2257" width="9" style="61"/>
    <col min="2258" max="2258" width="3.36666666666667" style="61" customWidth="1"/>
    <col min="2259" max="2259" width="11.6333333333333" style="61" customWidth="1"/>
    <col min="2260" max="2260" width="36.3666666666667" style="61" customWidth="1"/>
    <col min="2261" max="2263" width="13.45" style="61" customWidth="1"/>
    <col min="2264" max="2264" width="16.0916666666667" style="61" customWidth="1"/>
    <col min="2265" max="2265" width="2.725" style="61" customWidth="1"/>
    <col min="2266" max="2266" width="3.26666666666667" style="61" customWidth="1"/>
    <col min="2267" max="2267" width="10.45" style="61" customWidth="1"/>
    <col min="2268" max="2268" width="9.63333333333333" style="61" customWidth="1"/>
    <col min="2269" max="2269" width="11.3666666666667" style="61" customWidth="1"/>
    <col min="2270" max="2270" width="11.0916666666667" style="61" customWidth="1"/>
    <col min="2271" max="2271" width="14.2666666666667" style="61" customWidth="1"/>
    <col min="2272" max="2273" width="11.0916666666667" style="61" customWidth="1"/>
    <col min="2274" max="2513" width="9" style="61"/>
    <col min="2514" max="2514" width="3.36666666666667" style="61" customWidth="1"/>
    <col min="2515" max="2515" width="11.6333333333333" style="61" customWidth="1"/>
    <col min="2516" max="2516" width="36.3666666666667" style="61" customWidth="1"/>
    <col min="2517" max="2519" width="13.45" style="61" customWidth="1"/>
    <col min="2520" max="2520" width="16.0916666666667" style="61" customWidth="1"/>
    <col min="2521" max="2521" width="2.725" style="61" customWidth="1"/>
    <col min="2522" max="2522" width="3.26666666666667" style="61" customWidth="1"/>
    <col min="2523" max="2523" width="10.45" style="61" customWidth="1"/>
    <col min="2524" max="2524" width="9.63333333333333" style="61" customWidth="1"/>
    <col min="2525" max="2525" width="11.3666666666667" style="61" customWidth="1"/>
    <col min="2526" max="2526" width="11.0916666666667" style="61" customWidth="1"/>
    <col min="2527" max="2527" width="14.2666666666667" style="61" customWidth="1"/>
    <col min="2528" max="2529" width="11.0916666666667" style="61" customWidth="1"/>
    <col min="2530" max="2769" width="9" style="61"/>
    <col min="2770" max="2770" width="3.36666666666667" style="61" customWidth="1"/>
    <col min="2771" max="2771" width="11.6333333333333" style="61" customWidth="1"/>
    <col min="2772" max="2772" width="36.3666666666667" style="61" customWidth="1"/>
    <col min="2773" max="2775" width="13.45" style="61" customWidth="1"/>
    <col min="2776" max="2776" width="16.0916666666667" style="61" customWidth="1"/>
    <col min="2777" max="2777" width="2.725" style="61" customWidth="1"/>
    <col min="2778" max="2778" width="3.26666666666667" style="61" customWidth="1"/>
    <col min="2779" max="2779" width="10.45" style="61" customWidth="1"/>
    <col min="2780" max="2780" width="9.63333333333333" style="61" customWidth="1"/>
    <col min="2781" max="2781" width="11.3666666666667" style="61" customWidth="1"/>
    <col min="2782" max="2782" width="11.0916666666667" style="61" customWidth="1"/>
    <col min="2783" max="2783" width="14.2666666666667" style="61" customWidth="1"/>
    <col min="2784" max="2785" width="11.0916666666667" style="61" customWidth="1"/>
    <col min="2786" max="3025" width="9" style="61"/>
    <col min="3026" max="3026" width="3.36666666666667" style="61" customWidth="1"/>
    <col min="3027" max="3027" width="11.6333333333333" style="61" customWidth="1"/>
    <col min="3028" max="3028" width="36.3666666666667" style="61" customWidth="1"/>
    <col min="3029" max="3031" width="13.45" style="61" customWidth="1"/>
    <col min="3032" max="3032" width="16.0916666666667" style="61" customWidth="1"/>
    <col min="3033" max="3033" width="2.725" style="61" customWidth="1"/>
    <col min="3034" max="3034" width="3.26666666666667" style="61" customWidth="1"/>
    <col min="3035" max="3035" width="10.45" style="61" customWidth="1"/>
    <col min="3036" max="3036" width="9.63333333333333" style="61" customWidth="1"/>
    <col min="3037" max="3037" width="11.3666666666667" style="61" customWidth="1"/>
    <col min="3038" max="3038" width="11.0916666666667" style="61" customWidth="1"/>
    <col min="3039" max="3039" width="14.2666666666667" style="61" customWidth="1"/>
    <col min="3040" max="3041" width="11.0916666666667" style="61" customWidth="1"/>
    <col min="3042" max="3281" width="9" style="61"/>
    <col min="3282" max="3282" width="3.36666666666667" style="61" customWidth="1"/>
    <col min="3283" max="3283" width="11.6333333333333" style="61" customWidth="1"/>
    <col min="3284" max="3284" width="36.3666666666667" style="61" customWidth="1"/>
    <col min="3285" max="3287" width="13.45" style="61" customWidth="1"/>
    <col min="3288" max="3288" width="16.0916666666667" style="61" customWidth="1"/>
    <col min="3289" max="3289" width="2.725" style="61" customWidth="1"/>
    <col min="3290" max="3290" width="3.26666666666667" style="61" customWidth="1"/>
    <col min="3291" max="3291" width="10.45" style="61" customWidth="1"/>
    <col min="3292" max="3292" width="9.63333333333333" style="61" customWidth="1"/>
    <col min="3293" max="3293" width="11.3666666666667" style="61" customWidth="1"/>
    <col min="3294" max="3294" width="11.0916666666667" style="61" customWidth="1"/>
    <col min="3295" max="3295" width="14.2666666666667" style="61" customWidth="1"/>
    <col min="3296" max="3297" width="11.0916666666667" style="61" customWidth="1"/>
    <col min="3298" max="3537" width="9" style="61"/>
    <col min="3538" max="3538" width="3.36666666666667" style="61" customWidth="1"/>
    <col min="3539" max="3539" width="11.6333333333333" style="61" customWidth="1"/>
    <col min="3540" max="3540" width="36.3666666666667" style="61" customWidth="1"/>
    <col min="3541" max="3543" width="13.45" style="61" customWidth="1"/>
    <col min="3544" max="3544" width="16.0916666666667" style="61" customWidth="1"/>
    <col min="3545" max="3545" width="2.725" style="61" customWidth="1"/>
    <col min="3546" max="3546" width="3.26666666666667" style="61" customWidth="1"/>
    <col min="3547" max="3547" width="10.45" style="61" customWidth="1"/>
    <col min="3548" max="3548" width="9.63333333333333" style="61" customWidth="1"/>
    <col min="3549" max="3549" width="11.3666666666667" style="61" customWidth="1"/>
    <col min="3550" max="3550" width="11.0916666666667" style="61" customWidth="1"/>
    <col min="3551" max="3551" width="14.2666666666667" style="61" customWidth="1"/>
    <col min="3552" max="3553" width="11.0916666666667" style="61" customWidth="1"/>
    <col min="3554" max="3793" width="9" style="61"/>
    <col min="3794" max="3794" width="3.36666666666667" style="61" customWidth="1"/>
    <col min="3795" max="3795" width="11.6333333333333" style="61" customWidth="1"/>
    <col min="3796" max="3796" width="36.3666666666667" style="61" customWidth="1"/>
    <col min="3797" max="3799" width="13.45" style="61" customWidth="1"/>
    <col min="3800" max="3800" width="16.0916666666667" style="61" customWidth="1"/>
    <col min="3801" max="3801" width="2.725" style="61" customWidth="1"/>
    <col min="3802" max="3802" width="3.26666666666667" style="61" customWidth="1"/>
    <col min="3803" max="3803" width="10.45" style="61" customWidth="1"/>
    <col min="3804" max="3804" width="9.63333333333333" style="61" customWidth="1"/>
    <col min="3805" max="3805" width="11.3666666666667" style="61" customWidth="1"/>
    <col min="3806" max="3806" width="11.0916666666667" style="61" customWidth="1"/>
    <col min="3807" max="3807" width="14.2666666666667" style="61" customWidth="1"/>
    <col min="3808" max="3809" width="11.0916666666667" style="61" customWidth="1"/>
    <col min="3810" max="4049" width="9" style="61"/>
    <col min="4050" max="4050" width="3.36666666666667" style="61" customWidth="1"/>
    <col min="4051" max="4051" width="11.6333333333333" style="61" customWidth="1"/>
    <col min="4052" max="4052" width="36.3666666666667" style="61" customWidth="1"/>
    <col min="4053" max="4055" width="13.45" style="61" customWidth="1"/>
    <col min="4056" max="4056" width="16.0916666666667" style="61" customWidth="1"/>
    <col min="4057" max="4057" width="2.725" style="61" customWidth="1"/>
    <col min="4058" max="4058" width="3.26666666666667" style="61" customWidth="1"/>
    <col min="4059" max="4059" width="10.45" style="61" customWidth="1"/>
    <col min="4060" max="4060" width="9.63333333333333" style="61" customWidth="1"/>
    <col min="4061" max="4061" width="11.3666666666667" style="61" customWidth="1"/>
    <col min="4062" max="4062" width="11.0916666666667" style="61" customWidth="1"/>
    <col min="4063" max="4063" width="14.2666666666667" style="61" customWidth="1"/>
    <col min="4064" max="4065" width="11.0916666666667" style="61" customWidth="1"/>
    <col min="4066" max="4305" width="9" style="61"/>
    <col min="4306" max="4306" width="3.36666666666667" style="61" customWidth="1"/>
    <col min="4307" max="4307" width="11.6333333333333" style="61" customWidth="1"/>
    <col min="4308" max="4308" width="36.3666666666667" style="61" customWidth="1"/>
    <col min="4309" max="4311" width="13.45" style="61" customWidth="1"/>
    <col min="4312" max="4312" width="16.0916666666667" style="61" customWidth="1"/>
    <col min="4313" max="4313" width="2.725" style="61" customWidth="1"/>
    <col min="4314" max="4314" width="3.26666666666667" style="61" customWidth="1"/>
    <col min="4315" max="4315" width="10.45" style="61" customWidth="1"/>
    <col min="4316" max="4316" width="9.63333333333333" style="61" customWidth="1"/>
    <col min="4317" max="4317" width="11.3666666666667" style="61" customWidth="1"/>
    <col min="4318" max="4318" width="11.0916666666667" style="61" customWidth="1"/>
    <col min="4319" max="4319" width="14.2666666666667" style="61" customWidth="1"/>
    <col min="4320" max="4321" width="11.0916666666667" style="61" customWidth="1"/>
    <col min="4322" max="4561" width="9" style="61"/>
    <col min="4562" max="4562" width="3.36666666666667" style="61" customWidth="1"/>
    <col min="4563" max="4563" width="11.6333333333333" style="61" customWidth="1"/>
    <col min="4564" max="4564" width="36.3666666666667" style="61" customWidth="1"/>
    <col min="4565" max="4567" width="13.45" style="61" customWidth="1"/>
    <col min="4568" max="4568" width="16.0916666666667" style="61" customWidth="1"/>
    <col min="4569" max="4569" width="2.725" style="61" customWidth="1"/>
    <col min="4570" max="4570" width="3.26666666666667" style="61" customWidth="1"/>
    <col min="4571" max="4571" width="10.45" style="61" customWidth="1"/>
    <col min="4572" max="4572" width="9.63333333333333" style="61" customWidth="1"/>
    <col min="4573" max="4573" width="11.3666666666667" style="61" customWidth="1"/>
    <col min="4574" max="4574" width="11.0916666666667" style="61" customWidth="1"/>
    <col min="4575" max="4575" width="14.2666666666667" style="61" customWidth="1"/>
    <col min="4576" max="4577" width="11.0916666666667" style="61" customWidth="1"/>
    <col min="4578" max="4817" width="9" style="61"/>
    <col min="4818" max="4818" width="3.36666666666667" style="61" customWidth="1"/>
    <col min="4819" max="4819" width="11.6333333333333" style="61" customWidth="1"/>
    <col min="4820" max="4820" width="36.3666666666667" style="61" customWidth="1"/>
    <col min="4821" max="4823" width="13.45" style="61" customWidth="1"/>
    <col min="4824" max="4824" width="16.0916666666667" style="61" customWidth="1"/>
    <col min="4825" max="4825" width="2.725" style="61" customWidth="1"/>
    <col min="4826" max="4826" width="3.26666666666667" style="61" customWidth="1"/>
    <col min="4827" max="4827" width="10.45" style="61" customWidth="1"/>
    <col min="4828" max="4828" width="9.63333333333333" style="61" customWidth="1"/>
    <col min="4829" max="4829" width="11.3666666666667" style="61" customWidth="1"/>
    <col min="4830" max="4830" width="11.0916666666667" style="61" customWidth="1"/>
    <col min="4831" max="4831" width="14.2666666666667" style="61" customWidth="1"/>
    <col min="4832" max="4833" width="11.0916666666667" style="61" customWidth="1"/>
    <col min="4834" max="5073" width="9" style="61"/>
    <col min="5074" max="5074" width="3.36666666666667" style="61" customWidth="1"/>
    <col min="5075" max="5075" width="11.6333333333333" style="61" customWidth="1"/>
    <col min="5076" max="5076" width="36.3666666666667" style="61" customWidth="1"/>
    <col min="5077" max="5079" width="13.45" style="61" customWidth="1"/>
    <col min="5080" max="5080" width="16.0916666666667" style="61" customWidth="1"/>
    <col min="5081" max="5081" width="2.725" style="61" customWidth="1"/>
    <col min="5082" max="5082" width="3.26666666666667" style="61" customWidth="1"/>
    <col min="5083" max="5083" width="10.45" style="61" customWidth="1"/>
    <col min="5084" max="5084" width="9.63333333333333" style="61" customWidth="1"/>
    <col min="5085" max="5085" width="11.3666666666667" style="61" customWidth="1"/>
    <col min="5086" max="5086" width="11.0916666666667" style="61" customWidth="1"/>
    <col min="5087" max="5087" width="14.2666666666667" style="61" customWidth="1"/>
    <col min="5088" max="5089" width="11.0916666666667" style="61" customWidth="1"/>
    <col min="5090" max="5329" width="9" style="61"/>
    <col min="5330" max="5330" width="3.36666666666667" style="61" customWidth="1"/>
    <col min="5331" max="5331" width="11.6333333333333" style="61" customWidth="1"/>
    <col min="5332" max="5332" width="36.3666666666667" style="61" customWidth="1"/>
    <col min="5333" max="5335" width="13.45" style="61" customWidth="1"/>
    <col min="5336" max="5336" width="16.0916666666667" style="61" customWidth="1"/>
    <col min="5337" max="5337" width="2.725" style="61" customWidth="1"/>
    <col min="5338" max="5338" width="3.26666666666667" style="61" customWidth="1"/>
    <col min="5339" max="5339" width="10.45" style="61" customWidth="1"/>
    <col min="5340" max="5340" width="9.63333333333333" style="61" customWidth="1"/>
    <col min="5341" max="5341" width="11.3666666666667" style="61" customWidth="1"/>
    <col min="5342" max="5342" width="11.0916666666667" style="61" customWidth="1"/>
    <col min="5343" max="5343" width="14.2666666666667" style="61" customWidth="1"/>
    <col min="5344" max="5345" width="11.0916666666667" style="61" customWidth="1"/>
    <col min="5346" max="5585" width="9" style="61"/>
    <col min="5586" max="5586" width="3.36666666666667" style="61" customWidth="1"/>
    <col min="5587" max="5587" width="11.6333333333333" style="61" customWidth="1"/>
    <col min="5588" max="5588" width="36.3666666666667" style="61" customWidth="1"/>
    <col min="5589" max="5591" width="13.45" style="61" customWidth="1"/>
    <col min="5592" max="5592" width="16.0916666666667" style="61" customWidth="1"/>
    <col min="5593" max="5593" width="2.725" style="61" customWidth="1"/>
    <col min="5594" max="5594" width="3.26666666666667" style="61" customWidth="1"/>
    <col min="5595" max="5595" width="10.45" style="61" customWidth="1"/>
    <col min="5596" max="5596" width="9.63333333333333" style="61" customWidth="1"/>
    <col min="5597" max="5597" width="11.3666666666667" style="61" customWidth="1"/>
    <col min="5598" max="5598" width="11.0916666666667" style="61" customWidth="1"/>
    <col min="5599" max="5599" width="14.2666666666667" style="61" customWidth="1"/>
    <col min="5600" max="5601" width="11.0916666666667" style="61" customWidth="1"/>
    <col min="5602" max="5841" width="9" style="61"/>
    <col min="5842" max="5842" width="3.36666666666667" style="61" customWidth="1"/>
    <col min="5843" max="5843" width="11.6333333333333" style="61" customWidth="1"/>
    <col min="5844" max="5844" width="36.3666666666667" style="61" customWidth="1"/>
    <col min="5845" max="5847" width="13.45" style="61" customWidth="1"/>
    <col min="5848" max="5848" width="16.0916666666667" style="61" customWidth="1"/>
    <col min="5849" max="5849" width="2.725" style="61" customWidth="1"/>
    <col min="5850" max="5850" width="3.26666666666667" style="61" customWidth="1"/>
    <col min="5851" max="5851" width="10.45" style="61" customWidth="1"/>
    <col min="5852" max="5852" width="9.63333333333333" style="61" customWidth="1"/>
    <col min="5853" max="5853" width="11.3666666666667" style="61" customWidth="1"/>
    <col min="5854" max="5854" width="11.0916666666667" style="61" customWidth="1"/>
    <col min="5855" max="5855" width="14.2666666666667" style="61" customWidth="1"/>
    <col min="5856" max="5857" width="11.0916666666667" style="61" customWidth="1"/>
    <col min="5858" max="6097" width="9" style="61"/>
    <col min="6098" max="6098" width="3.36666666666667" style="61" customWidth="1"/>
    <col min="6099" max="6099" width="11.6333333333333" style="61" customWidth="1"/>
    <col min="6100" max="6100" width="36.3666666666667" style="61" customWidth="1"/>
    <col min="6101" max="6103" width="13.45" style="61" customWidth="1"/>
    <col min="6104" max="6104" width="16.0916666666667" style="61" customWidth="1"/>
    <col min="6105" max="6105" width="2.725" style="61" customWidth="1"/>
    <col min="6106" max="6106" width="3.26666666666667" style="61" customWidth="1"/>
    <col min="6107" max="6107" width="10.45" style="61" customWidth="1"/>
    <col min="6108" max="6108" width="9.63333333333333" style="61" customWidth="1"/>
    <col min="6109" max="6109" width="11.3666666666667" style="61" customWidth="1"/>
    <col min="6110" max="6110" width="11.0916666666667" style="61" customWidth="1"/>
    <col min="6111" max="6111" width="14.2666666666667" style="61" customWidth="1"/>
    <col min="6112" max="6113" width="11.0916666666667" style="61" customWidth="1"/>
    <col min="6114" max="6353" width="9" style="61"/>
    <col min="6354" max="6354" width="3.36666666666667" style="61" customWidth="1"/>
    <col min="6355" max="6355" width="11.6333333333333" style="61" customWidth="1"/>
    <col min="6356" max="6356" width="36.3666666666667" style="61" customWidth="1"/>
    <col min="6357" max="6359" width="13.45" style="61" customWidth="1"/>
    <col min="6360" max="6360" width="16.0916666666667" style="61" customWidth="1"/>
    <col min="6361" max="6361" width="2.725" style="61" customWidth="1"/>
    <col min="6362" max="6362" width="3.26666666666667" style="61" customWidth="1"/>
    <col min="6363" max="6363" width="10.45" style="61" customWidth="1"/>
    <col min="6364" max="6364" width="9.63333333333333" style="61" customWidth="1"/>
    <col min="6365" max="6365" width="11.3666666666667" style="61" customWidth="1"/>
    <col min="6366" max="6366" width="11.0916666666667" style="61" customWidth="1"/>
    <col min="6367" max="6367" width="14.2666666666667" style="61" customWidth="1"/>
    <col min="6368" max="6369" width="11.0916666666667" style="61" customWidth="1"/>
    <col min="6370" max="6609" width="9" style="61"/>
    <col min="6610" max="6610" width="3.36666666666667" style="61" customWidth="1"/>
    <col min="6611" max="6611" width="11.6333333333333" style="61" customWidth="1"/>
    <col min="6612" max="6612" width="36.3666666666667" style="61" customWidth="1"/>
    <col min="6613" max="6615" width="13.45" style="61" customWidth="1"/>
    <col min="6616" max="6616" width="16.0916666666667" style="61" customWidth="1"/>
    <col min="6617" max="6617" width="2.725" style="61" customWidth="1"/>
    <col min="6618" max="6618" width="3.26666666666667" style="61" customWidth="1"/>
    <col min="6619" max="6619" width="10.45" style="61" customWidth="1"/>
    <col min="6620" max="6620" width="9.63333333333333" style="61" customWidth="1"/>
    <col min="6621" max="6621" width="11.3666666666667" style="61" customWidth="1"/>
    <col min="6622" max="6622" width="11.0916666666667" style="61" customWidth="1"/>
    <col min="6623" max="6623" width="14.2666666666667" style="61" customWidth="1"/>
    <col min="6624" max="6625" width="11.0916666666667" style="61" customWidth="1"/>
    <col min="6626" max="6865" width="9" style="61"/>
    <col min="6866" max="6866" width="3.36666666666667" style="61" customWidth="1"/>
    <col min="6867" max="6867" width="11.6333333333333" style="61" customWidth="1"/>
    <col min="6868" max="6868" width="36.3666666666667" style="61" customWidth="1"/>
    <col min="6869" max="6871" width="13.45" style="61" customWidth="1"/>
    <col min="6872" max="6872" width="16.0916666666667" style="61" customWidth="1"/>
    <col min="6873" max="6873" width="2.725" style="61" customWidth="1"/>
    <col min="6874" max="6874" width="3.26666666666667" style="61" customWidth="1"/>
    <col min="6875" max="6875" width="10.45" style="61" customWidth="1"/>
    <col min="6876" max="6876" width="9.63333333333333" style="61" customWidth="1"/>
    <col min="6877" max="6877" width="11.3666666666667" style="61" customWidth="1"/>
    <col min="6878" max="6878" width="11.0916666666667" style="61" customWidth="1"/>
    <col min="6879" max="6879" width="14.2666666666667" style="61" customWidth="1"/>
    <col min="6880" max="6881" width="11.0916666666667" style="61" customWidth="1"/>
    <col min="6882" max="7121" width="9" style="61"/>
    <col min="7122" max="7122" width="3.36666666666667" style="61" customWidth="1"/>
    <col min="7123" max="7123" width="11.6333333333333" style="61" customWidth="1"/>
    <col min="7124" max="7124" width="36.3666666666667" style="61" customWidth="1"/>
    <col min="7125" max="7127" width="13.45" style="61" customWidth="1"/>
    <col min="7128" max="7128" width="16.0916666666667" style="61" customWidth="1"/>
    <col min="7129" max="7129" width="2.725" style="61" customWidth="1"/>
    <col min="7130" max="7130" width="3.26666666666667" style="61" customWidth="1"/>
    <col min="7131" max="7131" width="10.45" style="61" customWidth="1"/>
    <col min="7132" max="7132" width="9.63333333333333" style="61" customWidth="1"/>
    <col min="7133" max="7133" width="11.3666666666667" style="61" customWidth="1"/>
    <col min="7134" max="7134" width="11.0916666666667" style="61" customWidth="1"/>
    <col min="7135" max="7135" width="14.2666666666667" style="61" customWidth="1"/>
    <col min="7136" max="7137" width="11.0916666666667" style="61" customWidth="1"/>
    <col min="7138" max="7377" width="9" style="61"/>
    <col min="7378" max="7378" width="3.36666666666667" style="61" customWidth="1"/>
    <col min="7379" max="7379" width="11.6333333333333" style="61" customWidth="1"/>
    <col min="7380" max="7380" width="36.3666666666667" style="61" customWidth="1"/>
    <col min="7381" max="7383" width="13.45" style="61" customWidth="1"/>
    <col min="7384" max="7384" width="16.0916666666667" style="61" customWidth="1"/>
    <col min="7385" max="7385" width="2.725" style="61" customWidth="1"/>
    <col min="7386" max="7386" width="3.26666666666667" style="61" customWidth="1"/>
    <col min="7387" max="7387" width="10.45" style="61" customWidth="1"/>
    <col min="7388" max="7388" width="9.63333333333333" style="61" customWidth="1"/>
    <col min="7389" max="7389" width="11.3666666666667" style="61" customWidth="1"/>
    <col min="7390" max="7390" width="11.0916666666667" style="61" customWidth="1"/>
    <col min="7391" max="7391" width="14.2666666666667" style="61" customWidth="1"/>
    <col min="7392" max="7393" width="11.0916666666667" style="61" customWidth="1"/>
    <col min="7394" max="7633" width="9" style="61"/>
    <col min="7634" max="7634" width="3.36666666666667" style="61" customWidth="1"/>
    <col min="7635" max="7635" width="11.6333333333333" style="61" customWidth="1"/>
    <col min="7636" max="7636" width="36.3666666666667" style="61" customWidth="1"/>
    <col min="7637" max="7639" width="13.45" style="61" customWidth="1"/>
    <col min="7640" max="7640" width="16.0916666666667" style="61" customWidth="1"/>
    <col min="7641" max="7641" width="2.725" style="61" customWidth="1"/>
    <col min="7642" max="7642" width="3.26666666666667" style="61" customWidth="1"/>
    <col min="7643" max="7643" width="10.45" style="61" customWidth="1"/>
    <col min="7644" max="7644" width="9.63333333333333" style="61" customWidth="1"/>
    <col min="7645" max="7645" width="11.3666666666667" style="61" customWidth="1"/>
    <col min="7646" max="7646" width="11.0916666666667" style="61" customWidth="1"/>
    <col min="7647" max="7647" width="14.2666666666667" style="61" customWidth="1"/>
    <col min="7648" max="7649" width="11.0916666666667" style="61" customWidth="1"/>
    <col min="7650" max="7889" width="9" style="61"/>
    <col min="7890" max="7890" width="3.36666666666667" style="61" customWidth="1"/>
    <col min="7891" max="7891" width="11.6333333333333" style="61" customWidth="1"/>
    <col min="7892" max="7892" width="36.3666666666667" style="61" customWidth="1"/>
    <col min="7893" max="7895" width="13.45" style="61" customWidth="1"/>
    <col min="7896" max="7896" width="16.0916666666667" style="61" customWidth="1"/>
    <col min="7897" max="7897" width="2.725" style="61" customWidth="1"/>
    <col min="7898" max="7898" width="3.26666666666667" style="61" customWidth="1"/>
    <col min="7899" max="7899" width="10.45" style="61" customWidth="1"/>
    <col min="7900" max="7900" width="9.63333333333333" style="61" customWidth="1"/>
    <col min="7901" max="7901" width="11.3666666666667" style="61" customWidth="1"/>
    <col min="7902" max="7902" width="11.0916666666667" style="61" customWidth="1"/>
    <col min="7903" max="7903" width="14.2666666666667" style="61" customWidth="1"/>
    <col min="7904" max="7905" width="11.0916666666667" style="61" customWidth="1"/>
    <col min="7906" max="8145" width="9" style="61"/>
    <col min="8146" max="8146" width="3.36666666666667" style="61" customWidth="1"/>
    <col min="8147" max="8147" width="11.6333333333333" style="61" customWidth="1"/>
    <col min="8148" max="8148" width="36.3666666666667" style="61" customWidth="1"/>
    <col min="8149" max="8151" width="13.45" style="61" customWidth="1"/>
    <col min="8152" max="8152" width="16.0916666666667" style="61" customWidth="1"/>
    <col min="8153" max="8153" width="2.725" style="61" customWidth="1"/>
    <col min="8154" max="8154" width="3.26666666666667" style="61" customWidth="1"/>
    <col min="8155" max="8155" width="10.45" style="61" customWidth="1"/>
    <col min="8156" max="8156" width="9.63333333333333" style="61" customWidth="1"/>
    <col min="8157" max="8157" width="11.3666666666667" style="61" customWidth="1"/>
    <col min="8158" max="8158" width="11.0916666666667" style="61" customWidth="1"/>
    <col min="8159" max="8159" width="14.2666666666667" style="61" customWidth="1"/>
    <col min="8160" max="8161" width="11.0916666666667" style="61" customWidth="1"/>
    <col min="8162" max="8401" width="9" style="61"/>
    <col min="8402" max="8402" width="3.36666666666667" style="61" customWidth="1"/>
    <col min="8403" max="8403" width="11.6333333333333" style="61" customWidth="1"/>
    <col min="8404" max="8404" width="36.3666666666667" style="61" customWidth="1"/>
    <col min="8405" max="8407" width="13.45" style="61" customWidth="1"/>
    <col min="8408" max="8408" width="16.0916666666667" style="61" customWidth="1"/>
    <col min="8409" max="8409" width="2.725" style="61" customWidth="1"/>
    <col min="8410" max="8410" width="3.26666666666667" style="61" customWidth="1"/>
    <col min="8411" max="8411" width="10.45" style="61" customWidth="1"/>
    <col min="8412" max="8412" width="9.63333333333333" style="61" customWidth="1"/>
    <col min="8413" max="8413" width="11.3666666666667" style="61" customWidth="1"/>
    <col min="8414" max="8414" width="11.0916666666667" style="61" customWidth="1"/>
    <col min="8415" max="8415" width="14.2666666666667" style="61" customWidth="1"/>
    <col min="8416" max="8417" width="11.0916666666667" style="61" customWidth="1"/>
    <col min="8418" max="8657" width="9" style="61"/>
    <col min="8658" max="8658" width="3.36666666666667" style="61" customWidth="1"/>
    <col min="8659" max="8659" width="11.6333333333333" style="61" customWidth="1"/>
    <col min="8660" max="8660" width="36.3666666666667" style="61" customWidth="1"/>
    <col min="8661" max="8663" width="13.45" style="61" customWidth="1"/>
    <col min="8664" max="8664" width="16.0916666666667" style="61" customWidth="1"/>
    <col min="8665" max="8665" width="2.725" style="61" customWidth="1"/>
    <col min="8666" max="8666" width="3.26666666666667" style="61" customWidth="1"/>
    <col min="8667" max="8667" width="10.45" style="61" customWidth="1"/>
    <col min="8668" max="8668" width="9.63333333333333" style="61" customWidth="1"/>
    <col min="8669" max="8669" width="11.3666666666667" style="61" customWidth="1"/>
    <col min="8670" max="8670" width="11.0916666666667" style="61" customWidth="1"/>
    <col min="8671" max="8671" width="14.2666666666667" style="61" customWidth="1"/>
    <col min="8672" max="8673" width="11.0916666666667" style="61" customWidth="1"/>
    <col min="8674" max="8913" width="9" style="61"/>
    <col min="8914" max="8914" width="3.36666666666667" style="61" customWidth="1"/>
    <col min="8915" max="8915" width="11.6333333333333" style="61" customWidth="1"/>
    <col min="8916" max="8916" width="36.3666666666667" style="61" customWidth="1"/>
    <col min="8917" max="8919" width="13.45" style="61" customWidth="1"/>
    <col min="8920" max="8920" width="16.0916666666667" style="61" customWidth="1"/>
    <col min="8921" max="8921" width="2.725" style="61" customWidth="1"/>
    <col min="8922" max="8922" width="3.26666666666667" style="61" customWidth="1"/>
    <col min="8923" max="8923" width="10.45" style="61" customWidth="1"/>
    <col min="8924" max="8924" width="9.63333333333333" style="61" customWidth="1"/>
    <col min="8925" max="8925" width="11.3666666666667" style="61" customWidth="1"/>
    <col min="8926" max="8926" width="11.0916666666667" style="61" customWidth="1"/>
    <col min="8927" max="8927" width="14.2666666666667" style="61" customWidth="1"/>
    <col min="8928" max="8929" width="11.0916666666667" style="61" customWidth="1"/>
    <col min="8930" max="9169" width="9" style="61"/>
    <col min="9170" max="9170" width="3.36666666666667" style="61" customWidth="1"/>
    <col min="9171" max="9171" width="11.6333333333333" style="61" customWidth="1"/>
    <col min="9172" max="9172" width="36.3666666666667" style="61" customWidth="1"/>
    <col min="9173" max="9175" width="13.45" style="61" customWidth="1"/>
    <col min="9176" max="9176" width="16.0916666666667" style="61" customWidth="1"/>
    <col min="9177" max="9177" width="2.725" style="61" customWidth="1"/>
    <col min="9178" max="9178" width="3.26666666666667" style="61" customWidth="1"/>
    <col min="9179" max="9179" width="10.45" style="61" customWidth="1"/>
    <col min="9180" max="9180" width="9.63333333333333" style="61" customWidth="1"/>
    <col min="9181" max="9181" width="11.3666666666667" style="61" customWidth="1"/>
    <col min="9182" max="9182" width="11.0916666666667" style="61" customWidth="1"/>
    <col min="9183" max="9183" width="14.2666666666667" style="61" customWidth="1"/>
    <col min="9184" max="9185" width="11.0916666666667" style="61" customWidth="1"/>
    <col min="9186" max="9425" width="9" style="61"/>
    <col min="9426" max="9426" width="3.36666666666667" style="61" customWidth="1"/>
    <col min="9427" max="9427" width="11.6333333333333" style="61" customWidth="1"/>
    <col min="9428" max="9428" width="36.3666666666667" style="61" customWidth="1"/>
    <col min="9429" max="9431" width="13.45" style="61" customWidth="1"/>
    <col min="9432" max="9432" width="16.0916666666667" style="61" customWidth="1"/>
    <col min="9433" max="9433" width="2.725" style="61" customWidth="1"/>
    <col min="9434" max="9434" width="3.26666666666667" style="61" customWidth="1"/>
    <col min="9435" max="9435" width="10.45" style="61" customWidth="1"/>
    <col min="9436" max="9436" width="9.63333333333333" style="61" customWidth="1"/>
    <col min="9437" max="9437" width="11.3666666666667" style="61" customWidth="1"/>
    <col min="9438" max="9438" width="11.0916666666667" style="61" customWidth="1"/>
    <col min="9439" max="9439" width="14.2666666666667" style="61" customWidth="1"/>
    <col min="9440" max="9441" width="11.0916666666667" style="61" customWidth="1"/>
    <col min="9442" max="9681" width="9" style="61"/>
    <col min="9682" max="9682" width="3.36666666666667" style="61" customWidth="1"/>
    <col min="9683" max="9683" width="11.6333333333333" style="61" customWidth="1"/>
    <col min="9684" max="9684" width="36.3666666666667" style="61" customWidth="1"/>
    <col min="9685" max="9687" width="13.45" style="61" customWidth="1"/>
    <col min="9688" max="9688" width="16.0916666666667" style="61" customWidth="1"/>
    <col min="9689" max="9689" width="2.725" style="61" customWidth="1"/>
    <col min="9690" max="9690" width="3.26666666666667" style="61" customWidth="1"/>
    <col min="9691" max="9691" width="10.45" style="61" customWidth="1"/>
    <col min="9692" max="9692" width="9.63333333333333" style="61" customWidth="1"/>
    <col min="9693" max="9693" width="11.3666666666667" style="61" customWidth="1"/>
    <col min="9694" max="9694" width="11.0916666666667" style="61" customWidth="1"/>
    <col min="9695" max="9695" width="14.2666666666667" style="61" customWidth="1"/>
    <col min="9696" max="9697" width="11.0916666666667" style="61" customWidth="1"/>
    <col min="9698" max="9937" width="9" style="61"/>
    <col min="9938" max="9938" width="3.36666666666667" style="61" customWidth="1"/>
    <col min="9939" max="9939" width="11.6333333333333" style="61" customWidth="1"/>
    <col min="9940" max="9940" width="36.3666666666667" style="61" customWidth="1"/>
    <col min="9941" max="9943" width="13.45" style="61" customWidth="1"/>
    <col min="9944" max="9944" width="16.0916666666667" style="61" customWidth="1"/>
    <col min="9945" max="9945" width="2.725" style="61" customWidth="1"/>
    <col min="9946" max="9946" width="3.26666666666667" style="61" customWidth="1"/>
    <col min="9947" max="9947" width="10.45" style="61" customWidth="1"/>
    <col min="9948" max="9948" width="9.63333333333333" style="61" customWidth="1"/>
    <col min="9949" max="9949" width="11.3666666666667" style="61" customWidth="1"/>
    <col min="9950" max="9950" width="11.0916666666667" style="61" customWidth="1"/>
    <col min="9951" max="9951" width="14.2666666666667" style="61" customWidth="1"/>
    <col min="9952" max="9953" width="11.0916666666667" style="61" customWidth="1"/>
    <col min="9954" max="10193" width="9" style="61"/>
    <col min="10194" max="10194" width="3.36666666666667" style="61" customWidth="1"/>
    <col min="10195" max="10195" width="11.6333333333333" style="61" customWidth="1"/>
    <col min="10196" max="10196" width="36.3666666666667" style="61" customWidth="1"/>
    <col min="10197" max="10199" width="13.45" style="61" customWidth="1"/>
    <col min="10200" max="10200" width="16.0916666666667" style="61" customWidth="1"/>
    <col min="10201" max="10201" width="2.725" style="61" customWidth="1"/>
    <col min="10202" max="10202" width="3.26666666666667" style="61" customWidth="1"/>
    <col min="10203" max="10203" width="10.45" style="61" customWidth="1"/>
    <col min="10204" max="10204" width="9.63333333333333" style="61" customWidth="1"/>
    <col min="10205" max="10205" width="11.3666666666667" style="61" customWidth="1"/>
    <col min="10206" max="10206" width="11.0916666666667" style="61" customWidth="1"/>
    <col min="10207" max="10207" width="14.2666666666667" style="61" customWidth="1"/>
    <col min="10208" max="10209" width="11.0916666666667" style="61" customWidth="1"/>
    <col min="10210" max="10449" width="9" style="61"/>
    <col min="10450" max="10450" width="3.36666666666667" style="61" customWidth="1"/>
    <col min="10451" max="10451" width="11.6333333333333" style="61" customWidth="1"/>
    <col min="10452" max="10452" width="36.3666666666667" style="61" customWidth="1"/>
    <col min="10453" max="10455" width="13.45" style="61" customWidth="1"/>
    <col min="10456" max="10456" width="16.0916666666667" style="61" customWidth="1"/>
    <col min="10457" max="10457" width="2.725" style="61" customWidth="1"/>
    <col min="10458" max="10458" width="3.26666666666667" style="61" customWidth="1"/>
    <col min="10459" max="10459" width="10.45" style="61" customWidth="1"/>
    <col min="10460" max="10460" width="9.63333333333333" style="61" customWidth="1"/>
    <col min="10461" max="10461" width="11.3666666666667" style="61" customWidth="1"/>
    <col min="10462" max="10462" width="11.0916666666667" style="61" customWidth="1"/>
    <col min="10463" max="10463" width="14.2666666666667" style="61" customWidth="1"/>
    <col min="10464" max="10465" width="11.0916666666667" style="61" customWidth="1"/>
    <col min="10466" max="10705" width="9" style="61"/>
    <col min="10706" max="10706" width="3.36666666666667" style="61" customWidth="1"/>
    <col min="10707" max="10707" width="11.6333333333333" style="61" customWidth="1"/>
    <col min="10708" max="10708" width="36.3666666666667" style="61" customWidth="1"/>
    <col min="10709" max="10711" width="13.45" style="61" customWidth="1"/>
    <col min="10712" max="10712" width="16.0916666666667" style="61" customWidth="1"/>
    <col min="10713" max="10713" width="2.725" style="61" customWidth="1"/>
    <col min="10714" max="10714" width="3.26666666666667" style="61" customWidth="1"/>
    <col min="10715" max="10715" width="10.45" style="61" customWidth="1"/>
    <col min="10716" max="10716" width="9.63333333333333" style="61" customWidth="1"/>
    <col min="10717" max="10717" width="11.3666666666667" style="61" customWidth="1"/>
    <col min="10718" max="10718" width="11.0916666666667" style="61" customWidth="1"/>
    <col min="10719" max="10719" width="14.2666666666667" style="61" customWidth="1"/>
    <col min="10720" max="10721" width="11.0916666666667" style="61" customWidth="1"/>
    <col min="10722" max="10961" width="9" style="61"/>
    <col min="10962" max="10962" width="3.36666666666667" style="61" customWidth="1"/>
    <col min="10963" max="10963" width="11.6333333333333" style="61" customWidth="1"/>
    <col min="10964" max="10964" width="36.3666666666667" style="61" customWidth="1"/>
    <col min="10965" max="10967" width="13.45" style="61" customWidth="1"/>
    <col min="10968" max="10968" width="16.0916666666667" style="61" customWidth="1"/>
    <col min="10969" max="10969" width="2.725" style="61" customWidth="1"/>
    <col min="10970" max="10970" width="3.26666666666667" style="61" customWidth="1"/>
    <col min="10971" max="10971" width="10.45" style="61" customWidth="1"/>
    <col min="10972" max="10972" width="9.63333333333333" style="61" customWidth="1"/>
    <col min="10973" max="10973" width="11.3666666666667" style="61" customWidth="1"/>
    <col min="10974" max="10974" width="11.0916666666667" style="61" customWidth="1"/>
    <col min="10975" max="10975" width="14.2666666666667" style="61" customWidth="1"/>
    <col min="10976" max="10977" width="11.0916666666667" style="61" customWidth="1"/>
    <col min="10978" max="11217" width="9" style="61"/>
    <col min="11218" max="11218" width="3.36666666666667" style="61" customWidth="1"/>
    <col min="11219" max="11219" width="11.6333333333333" style="61" customWidth="1"/>
    <col min="11220" max="11220" width="36.3666666666667" style="61" customWidth="1"/>
    <col min="11221" max="11223" width="13.45" style="61" customWidth="1"/>
    <col min="11224" max="11224" width="16.0916666666667" style="61" customWidth="1"/>
    <col min="11225" max="11225" width="2.725" style="61" customWidth="1"/>
    <col min="11226" max="11226" width="3.26666666666667" style="61" customWidth="1"/>
    <col min="11227" max="11227" width="10.45" style="61" customWidth="1"/>
    <col min="11228" max="11228" width="9.63333333333333" style="61" customWidth="1"/>
    <col min="11229" max="11229" width="11.3666666666667" style="61" customWidth="1"/>
    <col min="11230" max="11230" width="11.0916666666667" style="61" customWidth="1"/>
    <col min="11231" max="11231" width="14.2666666666667" style="61" customWidth="1"/>
    <col min="11232" max="11233" width="11.0916666666667" style="61" customWidth="1"/>
    <col min="11234" max="11473" width="9" style="61"/>
    <col min="11474" max="11474" width="3.36666666666667" style="61" customWidth="1"/>
    <col min="11475" max="11475" width="11.6333333333333" style="61" customWidth="1"/>
    <col min="11476" max="11476" width="36.3666666666667" style="61" customWidth="1"/>
    <col min="11477" max="11479" width="13.45" style="61" customWidth="1"/>
    <col min="11480" max="11480" width="16.0916666666667" style="61" customWidth="1"/>
    <col min="11481" max="11481" width="2.725" style="61" customWidth="1"/>
    <col min="11482" max="11482" width="3.26666666666667" style="61" customWidth="1"/>
    <col min="11483" max="11483" width="10.45" style="61" customWidth="1"/>
    <col min="11484" max="11484" width="9.63333333333333" style="61" customWidth="1"/>
    <col min="11485" max="11485" width="11.3666666666667" style="61" customWidth="1"/>
    <col min="11486" max="11486" width="11.0916666666667" style="61" customWidth="1"/>
    <col min="11487" max="11487" width="14.2666666666667" style="61" customWidth="1"/>
    <col min="11488" max="11489" width="11.0916666666667" style="61" customWidth="1"/>
    <col min="11490" max="11729" width="9" style="61"/>
    <col min="11730" max="11730" width="3.36666666666667" style="61" customWidth="1"/>
    <col min="11731" max="11731" width="11.6333333333333" style="61" customWidth="1"/>
    <col min="11732" max="11732" width="36.3666666666667" style="61" customWidth="1"/>
    <col min="11733" max="11735" width="13.45" style="61" customWidth="1"/>
    <col min="11736" max="11736" width="16.0916666666667" style="61" customWidth="1"/>
    <col min="11737" max="11737" width="2.725" style="61" customWidth="1"/>
    <col min="11738" max="11738" width="3.26666666666667" style="61" customWidth="1"/>
    <col min="11739" max="11739" width="10.45" style="61" customWidth="1"/>
    <col min="11740" max="11740" width="9.63333333333333" style="61" customWidth="1"/>
    <col min="11741" max="11741" width="11.3666666666667" style="61" customWidth="1"/>
    <col min="11742" max="11742" width="11.0916666666667" style="61" customWidth="1"/>
    <col min="11743" max="11743" width="14.2666666666667" style="61" customWidth="1"/>
    <col min="11744" max="11745" width="11.0916666666667" style="61" customWidth="1"/>
    <col min="11746" max="11985" width="9" style="61"/>
    <col min="11986" max="11986" width="3.36666666666667" style="61" customWidth="1"/>
    <col min="11987" max="11987" width="11.6333333333333" style="61" customWidth="1"/>
    <col min="11988" max="11988" width="36.3666666666667" style="61" customWidth="1"/>
    <col min="11989" max="11991" width="13.45" style="61" customWidth="1"/>
    <col min="11992" max="11992" width="16.0916666666667" style="61" customWidth="1"/>
    <col min="11993" max="11993" width="2.725" style="61" customWidth="1"/>
    <col min="11994" max="11994" width="3.26666666666667" style="61" customWidth="1"/>
    <col min="11995" max="11995" width="10.45" style="61" customWidth="1"/>
    <col min="11996" max="11996" width="9.63333333333333" style="61" customWidth="1"/>
    <col min="11997" max="11997" width="11.3666666666667" style="61" customWidth="1"/>
    <col min="11998" max="11998" width="11.0916666666667" style="61" customWidth="1"/>
    <col min="11999" max="11999" width="14.2666666666667" style="61" customWidth="1"/>
    <col min="12000" max="12001" width="11.0916666666667" style="61" customWidth="1"/>
    <col min="12002" max="12241" width="9" style="61"/>
    <col min="12242" max="12242" width="3.36666666666667" style="61" customWidth="1"/>
    <col min="12243" max="12243" width="11.6333333333333" style="61" customWidth="1"/>
    <col min="12244" max="12244" width="36.3666666666667" style="61" customWidth="1"/>
    <col min="12245" max="12247" width="13.45" style="61" customWidth="1"/>
    <col min="12248" max="12248" width="16.0916666666667" style="61" customWidth="1"/>
    <col min="12249" max="12249" width="2.725" style="61" customWidth="1"/>
    <col min="12250" max="12250" width="3.26666666666667" style="61" customWidth="1"/>
    <col min="12251" max="12251" width="10.45" style="61" customWidth="1"/>
    <col min="12252" max="12252" width="9.63333333333333" style="61" customWidth="1"/>
    <col min="12253" max="12253" width="11.3666666666667" style="61" customWidth="1"/>
    <col min="12254" max="12254" width="11.0916666666667" style="61" customWidth="1"/>
    <col min="12255" max="12255" width="14.2666666666667" style="61" customWidth="1"/>
    <col min="12256" max="12257" width="11.0916666666667" style="61" customWidth="1"/>
    <col min="12258" max="12497" width="9" style="61"/>
    <col min="12498" max="12498" width="3.36666666666667" style="61" customWidth="1"/>
    <col min="12499" max="12499" width="11.6333333333333" style="61" customWidth="1"/>
    <col min="12500" max="12500" width="36.3666666666667" style="61" customWidth="1"/>
    <col min="12501" max="12503" width="13.45" style="61" customWidth="1"/>
    <col min="12504" max="12504" width="16.0916666666667" style="61" customWidth="1"/>
    <col min="12505" max="12505" width="2.725" style="61" customWidth="1"/>
    <col min="12506" max="12506" width="3.26666666666667" style="61" customWidth="1"/>
    <col min="12507" max="12507" width="10.45" style="61" customWidth="1"/>
    <col min="12508" max="12508" width="9.63333333333333" style="61" customWidth="1"/>
    <col min="12509" max="12509" width="11.3666666666667" style="61" customWidth="1"/>
    <col min="12510" max="12510" width="11.0916666666667" style="61" customWidth="1"/>
    <col min="12511" max="12511" width="14.2666666666667" style="61" customWidth="1"/>
    <col min="12512" max="12513" width="11.0916666666667" style="61" customWidth="1"/>
    <col min="12514" max="12753" width="9" style="61"/>
    <col min="12754" max="12754" width="3.36666666666667" style="61" customWidth="1"/>
    <col min="12755" max="12755" width="11.6333333333333" style="61" customWidth="1"/>
    <col min="12756" max="12756" width="36.3666666666667" style="61" customWidth="1"/>
    <col min="12757" max="12759" width="13.45" style="61" customWidth="1"/>
    <col min="12760" max="12760" width="16.0916666666667" style="61" customWidth="1"/>
    <col min="12761" max="12761" width="2.725" style="61" customWidth="1"/>
    <col min="12762" max="12762" width="3.26666666666667" style="61" customWidth="1"/>
    <col min="12763" max="12763" width="10.45" style="61" customWidth="1"/>
    <col min="12764" max="12764" width="9.63333333333333" style="61" customWidth="1"/>
    <col min="12765" max="12765" width="11.3666666666667" style="61" customWidth="1"/>
    <col min="12766" max="12766" width="11.0916666666667" style="61" customWidth="1"/>
    <col min="12767" max="12767" width="14.2666666666667" style="61" customWidth="1"/>
    <col min="12768" max="12769" width="11.0916666666667" style="61" customWidth="1"/>
    <col min="12770" max="13009" width="9" style="61"/>
    <col min="13010" max="13010" width="3.36666666666667" style="61" customWidth="1"/>
    <col min="13011" max="13011" width="11.6333333333333" style="61" customWidth="1"/>
    <col min="13012" max="13012" width="36.3666666666667" style="61" customWidth="1"/>
    <col min="13013" max="13015" width="13.45" style="61" customWidth="1"/>
    <col min="13016" max="13016" width="16.0916666666667" style="61" customWidth="1"/>
    <col min="13017" max="13017" width="2.725" style="61" customWidth="1"/>
    <col min="13018" max="13018" width="3.26666666666667" style="61" customWidth="1"/>
    <col min="13019" max="13019" width="10.45" style="61" customWidth="1"/>
    <col min="13020" max="13020" width="9.63333333333333" style="61" customWidth="1"/>
    <col min="13021" max="13021" width="11.3666666666667" style="61" customWidth="1"/>
    <col min="13022" max="13022" width="11.0916666666667" style="61" customWidth="1"/>
    <col min="13023" max="13023" width="14.2666666666667" style="61" customWidth="1"/>
    <col min="13024" max="13025" width="11.0916666666667" style="61" customWidth="1"/>
    <col min="13026" max="13265" width="9" style="61"/>
    <col min="13266" max="13266" width="3.36666666666667" style="61" customWidth="1"/>
    <col min="13267" max="13267" width="11.6333333333333" style="61" customWidth="1"/>
    <col min="13268" max="13268" width="36.3666666666667" style="61" customWidth="1"/>
    <col min="13269" max="13271" width="13.45" style="61" customWidth="1"/>
    <col min="13272" max="13272" width="16.0916666666667" style="61" customWidth="1"/>
    <col min="13273" max="13273" width="2.725" style="61" customWidth="1"/>
    <col min="13274" max="13274" width="3.26666666666667" style="61" customWidth="1"/>
    <col min="13275" max="13275" width="10.45" style="61" customWidth="1"/>
    <col min="13276" max="13276" width="9.63333333333333" style="61" customWidth="1"/>
    <col min="13277" max="13277" width="11.3666666666667" style="61" customWidth="1"/>
    <col min="13278" max="13278" width="11.0916666666667" style="61" customWidth="1"/>
    <col min="13279" max="13279" width="14.2666666666667" style="61" customWidth="1"/>
    <col min="13280" max="13281" width="11.0916666666667" style="61" customWidth="1"/>
    <col min="13282" max="13521" width="9" style="61"/>
    <col min="13522" max="13522" width="3.36666666666667" style="61" customWidth="1"/>
    <col min="13523" max="13523" width="11.6333333333333" style="61" customWidth="1"/>
    <col min="13524" max="13524" width="36.3666666666667" style="61" customWidth="1"/>
    <col min="13525" max="13527" width="13.45" style="61" customWidth="1"/>
    <col min="13528" max="13528" width="16.0916666666667" style="61" customWidth="1"/>
    <col min="13529" max="13529" width="2.725" style="61" customWidth="1"/>
    <col min="13530" max="13530" width="3.26666666666667" style="61" customWidth="1"/>
    <col min="13531" max="13531" width="10.45" style="61" customWidth="1"/>
    <col min="13532" max="13532" width="9.63333333333333" style="61" customWidth="1"/>
    <col min="13533" max="13533" width="11.3666666666667" style="61" customWidth="1"/>
    <col min="13534" max="13534" width="11.0916666666667" style="61" customWidth="1"/>
    <col min="13535" max="13535" width="14.2666666666667" style="61" customWidth="1"/>
    <col min="13536" max="13537" width="11.0916666666667" style="61" customWidth="1"/>
    <col min="13538" max="13777" width="9" style="61"/>
    <col min="13778" max="13778" width="3.36666666666667" style="61" customWidth="1"/>
    <col min="13779" max="13779" width="11.6333333333333" style="61" customWidth="1"/>
    <col min="13780" max="13780" width="36.3666666666667" style="61" customWidth="1"/>
    <col min="13781" max="13783" width="13.45" style="61" customWidth="1"/>
    <col min="13784" max="13784" width="16.0916666666667" style="61" customWidth="1"/>
    <col min="13785" max="13785" width="2.725" style="61" customWidth="1"/>
    <col min="13786" max="13786" width="3.26666666666667" style="61" customWidth="1"/>
    <col min="13787" max="13787" width="10.45" style="61" customWidth="1"/>
    <col min="13788" max="13788" width="9.63333333333333" style="61" customWidth="1"/>
    <col min="13789" max="13789" width="11.3666666666667" style="61" customWidth="1"/>
    <col min="13790" max="13790" width="11.0916666666667" style="61" customWidth="1"/>
    <col min="13791" max="13791" width="14.2666666666667" style="61" customWidth="1"/>
    <col min="13792" max="13793" width="11.0916666666667" style="61" customWidth="1"/>
    <col min="13794" max="14033" width="9" style="61"/>
    <col min="14034" max="14034" width="3.36666666666667" style="61" customWidth="1"/>
    <col min="14035" max="14035" width="11.6333333333333" style="61" customWidth="1"/>
    <col min="14036" max="14036" width="36.3666666666667" style="61" customWidth="1"/>
    <col min="14037" max="14039" width="13.45" style="61" customWidth="1"/>
    <col min="14040" max="14040" width="16.0916666666667" style="61" customWidth="1"/>
    <col min="14041" max="14041" width="2.725" style="61" customWidth="1"/>
    <col min="14042" max="14042" width="3.26666666666667" style="61" customWidth="1"/>
    <col min="14043" max="14043" width="10.45" style="61" customWidth="1"/>
    <col min="14044" max="14044" width="9.63333333333333" style="61" customWidth="1"/>
    <col min="14045" max="14045" width="11.3666666666667" style="61" customWidth="1"/>
    <col min="14046" max="14046" width="11.0916666666667" style="61" customWidth="1"/>
    <col min="14047" max="14047" width="14.2666666666667" style="61" customWidth="1"/>
    <col min="14048" max="14049" width="11.0916666666667" style="61" customWidth="1"/>
    <col min="14050" max="14289" width="9" style="61"/>
    <col min="14290" max="14290" width="3.36666666666667" style="61" customWidth="1"/>
    <col min="14291" max="14291" width="11.6333333333333" style="61" customWidth="1"/>
    <col min="14292" max="14292" width="36.3666666666667" style="61" customWidth="1"/>
    <col min="14293" max="14295" width="13.45" style="61" customWidth="1"/>
    <col min="14296" max="14296" width="16.0916666666667" style="61" customWidth="1"/>
    <col min="14297" max="14297" width="2.725" style="61" customWidth="1"/>
    <col min="14298" max="14298" width="3.26666666666667" style="61" customWidth="1"/>
    <col min="14299" max="14299" width="10.45" style="61" customWidth="1"/>
    <col min="14300" max="14300" width="9.63333333333333" style="61" customWidth="1"/>
    <col min="14301" max="14301" width="11.3666666666667" style="61" customWidth="1"/>
    <col min="14302" max="14302" width="11.0916666666667" style="61" customWidth="1"/>
    <col min="14303" max="14303" width="14.2666666666667" style="61" customWidth="1"/>
    <col min="14304" max="14305" width="11.0916666666667" style="61" customWidth="1"/>
    <col min="14306" max="14545" width="9" style="61"/>
    <col min="14546" max="14546" width="3.36666666666667" style="61" customWidth="1"/>
    <col min="14547" max="14547" width="11.6333333333333" style="61" customWidth="1"/>
    <col min="14548" max="14548" width="36.3666666666667" style="61" customWidth="1"/>
    <col min="14549" max="14551" width="13.45" style="61" customWidth="1"/>
    <col min="14552" max="14552" width="16.0916666666667" style="61" customWidth="1"/>
    <col min="14553" max="14553" width="2.725" style="61" customWidth="1"/>
    <col min="14554" max="14554" width="3.26666666666667" style="61" customWidth="1"/>
    <col min="14555" max="14555" width="10.45" style="61" customWidth="1"/>
    <col min="14556" max="14556" width="9.63333333333333" style="61" customWidth="1"/>
    <col min="14557" max="14557" width="11.3666666666667" style="61" customWidth="1"/>
    <col min="14558" max="14558" width="11.0916666666667" style="61" customWidth="1"/>
    <col min="14559" max="14559" width="14.2666666666667" style="61" customWidth="1"/>
    <col min="14560" max="14561" width="11.0916666666667" style="61" customWidth="1"/>
    <col min="14562" max="14801" width="9" style="61"/>
    <col min="14802" max="14802" width="3.36666666666667" style="61" customWidth="1"/>
    <col min="14803" max="14803" width="11.6333333333333" style="61" customWidth="1"/>
    <col min="14804" max="14804" width="36.3666666666667" style="61" customWidth="1"/>
    <col min="14805" max="14807" width="13.45" style="61" customWidth="1"/>
    <col min="14808" max="14808" width="16.0916666666667" style="61" customWidth="1"/>
    <col min="14809" max="14809" width="2.725" style="61" customWidth="1"/>
    <col min="14810" max="14810" width="3.26666666666667" style="61" customWidth="1"/>
    <col min="14811" max="14811" width="10.45" style="61" customWidth="1"/>
    <col min="14812" max="14812" width="9.63333333333333" style="61" customWidth="1"/>
    <col min="14813" max="14813" width="11.3666666666667" style="61" customWidth="1"/>
    <col min="14814" max="14814" width="11.0916666666667" style="61" customWidth="1"/>
    <col min="14815" max="14815" width="14.2666666666667" style="61" customWidth="1"/>
    <col min="14816" max="14817" width="11.0916666666667" style="61" customWidth="1"/>
    <col min="14818" max="15057" width="9" style="61"/>
    <col min="15058" max="15058" width="3.36666666666667" style="61" customWidth="1"/>
    <col min="15059" max="15059" width="11.6333333333333" style="61" customWidth="1"/>
    <col min="15060" max="15060" width="36.3666666666667" style="61" customWidth="1"/>
    <col min="15061" max="15063" width="13.45" style="61" customWidth="1"/>
    <col min="15064" max="15064" width="16.0916666666667" style="61" customWidth="1"/>
    <col min="15065" max="15065" width="2.725" style="61" customWidth="1"/>
    <col min="15066" max="15066" width="3.26666666666667" style="61" customWidth="1"/>
    <col min="15067" max="15067" width="10.45" style="61" customWidth="1"/>
    <col min="15068" max="15068" width="9.63333333333333" style="61" customWidth="1"/>
    <col min="15069" max="15069" width="11.3666666666667" style="61" customWidth="1"/>
    <col min="15070" max="15070" width="11.0916666666667" style="61" customWidth="1"/>
    <col min="15071" max="15071" width="14.2666666666667" style="61" customWidth="1"/>
    <col min="15072" max="15073" width="11.0916666666667" style="61" customWidth="1"/>
    <col min="15074" max="15313" width="9" style="61"/>
    <col min="15314" max="15314" width="3.36666666666667" style="61" customWidth="1"/>
    <col min="15315" max="15315" width="11.6333333333333" style="61" customWidth="1"/>
    <col min="15316" max="15316" width="36.3666666666667" style="61" customWidth="1"/>
    <col min="15317" max="15319" width="13.45" style="61" customWidth="1"/>
    <col min="15320" max="15320" width="16.0916666666667" style="61" customWidth="1"/>
    <col min="15321" max="15321" width="2.725" style="61" customWidth="1"/>
    <col min="15322" max="15322" width="3.26666666666667" style="61" customWidth="1"/>
    <col min="15323" max="15323" width="10.45" style="61" customWidth="1"/>
    <col min="15324" max="15324" width="9.63333333333333" style="61" customWidth="1"/>
    <col min="15325" max="15325" width="11.3666666666667" style="61" customWidth="1"/>
    <col min="15326" max="15326" width="11.0916666666667" style="61" customWidth="1"/>
    <col min="15327" max="15327" width="14.2666666666667" style="61" customWidth="1"/>
    <col min="15328" max="15329" width="11.0916666666667" style="61" customWidth="1"/>
    <col min="15330" max="15569" width="9" style="61"/>
    <col min="15570" max="15570" width="3.36666666666667" style="61" customWidth="1"/>
    <col min="15571" max="15571" width="11.6333333333333" style="61" customWidth="1"/>
    <col min="15572" max="15572" width="36.3666666666667" style="61" customWidth="1"/>
    <col min="15573" max="15575" width="13.45" style="61" customWidth="1"/>
    <col min="15576" max="15576" width="16.0916666666667" style="61" customWidth="1"/>
    <col min="15577" max="15577" width="2.725" style="61" customWidth="1"/>
    <col min="15578" max="15578" width="3.26666666666667" style="61" customWidth="1"/>
    <col min="15579" max="15579" width="10.45" style="61" customWidth="1"/>
    <col min="15580" max="15580" width="9.63333333333333" style="61" customWidth="1"/>
    <col min="15581" max="15581" width="11.3666666666667" style="61" customWidth="1"/>
    <col min="15582" max="15582" width="11.0916666666667" style="61" customWidth="1"/>
    <col min="15583" max="15583" width="14.2666666666667" style="61" customWidth="1"/>
    <col min="15584" max="15585" width="11.0916666666667" style="61" customWidth="1"/>
    <col min="15586" max="15825" width="9" style="61"/>
    <col min="15826" max="15826" width="3.36666666666667" style="61" customWidth="1"/>
    <col min="15827" max="15827" width="11.6333333333333" style="61" customWidth="1"/>
    <col min="15828" max="15828" width="36.3666666666667" style="61" customWidth="1"/>
    <col min="15829" max="15831" width="13.45" style="61" customWidth="1"/>
    <col min="15832" max="15832" width="16.0916666666667" style="61" customWidth="1"/>
    <col min="15833" max="15833" width="2.725" style="61" customWidth="1"/>
    <col min="15834" max="15834" width="3.26666666666667" style="61" customWidth="1"/>
    <col min="15835" max="15835" width="10.45" style="61" customWidth="1"/>
    <col min="15836" max="15836" width="9.63333333333333" style="61" customWidth="1"/>
    <col min="15837" max="15837" width="11.3666666666667" style="61" customWidth="1"/>
    <col min="15838" max="15838" width="11.0916666666667" style="61" customWidth="1"/>
    <col min="15839" max="15839" width="14.2666666666667" style="61" customWidth="1"/>
    <col min="15840" max="15841" width="11.0916666666667" style="61" customWidth="1"/>
    <col min="15842" max="16081" width="9" style="61"/>
    <col min="16082" max="16082" width="3.36666666666667" style="61" customWidth="1"/>
    <col min="16083" max="16083" width="11.6333333333333" style="61" customWidth="1"/>
    <col min="16084" max="16084" width="36.3666666666667" style="61" customWidth="1"/>
    <col min="16085" max="16087" width="13.45" style="61" customWidth="1"/>
    <col min="16088" max="16088" width="16.0916666666667" style="61" customWidth="1"/>
    <col min="16089" max="16089" width="2.725" style="61" customWidth="1"/>
    <col min="16090" max="16090" width="3.26666666666667" style="61" customWidth="1"/>
    <col min="16091" max="16091" width="10.45" style="61" customWidth="1"/>
    <col min="16092" max="16092" width="9.63333333333333" style="61" customWidth="1"/>
    <col min="16093" max="16093" width="11.3666666666667" style="61" customWidth="1"/>
    <col min="16094" max="16094" width="11.0916666666667" style="61" customWidth="1"/>
    <col min="16095" max="16095" width="14.2666666666667" style="61" customWidth="1"/>
    <col min="16096" max="16097" width="11.0916666666667" style="61" customWidth="1"/>
    <col min="16098" max="16384" width="9" style="61"/>
  </cols>
  <sheetData>
    <row r="1" s="363" customFormat="1" ht="30" customHeight="1" spans="2:4">
      <c r="B1" s="367" t="s">
        <v>3</v>
      </c>
      <c r="C1" s="367"/>
      <c r="D1" s="368"/>
    </row>
    <row r="2" s="67" customFormat="1" ht="17.25" customHeight="1" spans="2:3">
      <c r="B2" s="369"/>
      <c r="C2" s="370" t="s">
        <v>26</v>
      </c>
    </row>
    <row r="3" s="364" customFormat="1" ht="60" customHeight="1" spans="1:4">
      <c r="A3" s="364" t="s">
        <v>128</v>
      </c>
      <c r="B3" s="371" t="s">
        <v>57</v>
      </c>
      <c r="C3" s="248" t="s">
        <v>28</v>
      </c>
      <c r="D3" s="248" t="s">
        <v>129</v>
      </c>
    </row>
    <row r="4" ht="18" customHeight="1" spans="1:4">
      <c r="A4" s="372">
        <v>2</v>
      </c>
      <c r="B4" s="373" t="s">
        <v>130</v>
      </c>
      <c r="C4" s="374">
        <v>452715</v>
      </c>
      <c r="D4" s="375"/>
    </row>
    <row r="5" ht="18" customHeight="1" spans="1:4">
      <c r="A5" s="376">
        <v>201</v>
      </c>
      <c r="B5" s="377" t="s">
        <v>131</v>
      </c>
      <c r="C5" s="378">
        <v>61127</v>
      </c>
      <c r="D5" s="375"/>
    </row>
    <row r="6" ht="18" customHeight="1" spans="1:4">
      <c r="A6" s="376">
        <v>20101</v>
      </c>
      <c r="B6" s="377" t="s">
        <v>132</v>
      </c>
      <c r="C6" s="379">
        <v>497</v>
      </c>
      <c r="D6" s="375"/>
    </row>
    <row r="7" ht="18" customHeight="1" spans="1:4">
      <c r="A7" s="376">
        <v>2010101</v>
      </c>
      <c r="B7" s="377" t="s">
        <v>133</v>
      </c>
      <c r="C7" s="343">
        <v>387</v>
      </c>
      <c r="D7" s="375"/>
    </row>
    <row r="8" ht="18" customHeight="1" spans="1:4">
      <c r="A8" s="376">
        <v>2010102</v>
      </c>
      <c r="B8" s="377" t="s">
        <v>134</v>
      </c>
      <c r="C8" s="343">
        <v>42</v>
      </c>
      <c r="D8" s="375"/>
    </row>
    <row r="9" customFormat="1" ht="18" customHeight="1" spans="1:4">
      <c r="A9" s="376">
        <v>2010103</v>
      </c>
      <c r="B9" s="377" t="s">
        <v>135</v>
      </c>
      <c r="C9" s="299"/>
      <c r="D9" s="380"/>
    </row>
    <row r="10" ht="18" customHeight="1" spans="1:4">
      <c r="A10" s="376">
        <v>2010104</v>
      </c>
      <c r="B10" s="377" t="s">
        <v>136</v>
      </c>
      <c r="C10" s="299"/>
      <c r="D10" s="375"/>
    </row>
    <row r="11" ht="18" customHeight="1" spans="1:4">
      <c r="A11" s="376">
        <v>2010105</v>
      </c>
      <c r="B11" s="377" t="s">
        <v>137</v>
      </c>
      <c r="C11" s="299"/>
      <c r="D11" s="375"/>
    </row>
    <row r="12" ht="18" customHeight="1" spans="1:4">
      <c r="A12" s="376">
        <v>2010106</v>
      </c>
      <c r="B12" s="377" t="s">
        <v>138</v>
      </c>
      <c r="C12" s="343">
        <v>16</v>
      </c>
      <c r="D12" s="375"/>
    </row>
    <row r="13" customFormat="1" ht="18" customHeight="1" spans="1:4">
      <c r="A13" s="376">
        <v>2010107</v>
      </c>
      <c r="B13" s="377" t="s">
        <v>139</v>
      </c>
      <c r="C13" s="343">
        <v>10</v>
      </c>
      <c r="D13" s="380"/>
    </row>
    <row r="14" ht="18" customHeight="1" spans="1:4">
      <c r="A14" s="376">
        <v>2010108</v>
      </c>
      <c r="B14" s="377" t="s">
        <v>140</v>
      </c>
      <c r="C14" s="343">
        <v>42</v>
      </c>
      <c r="D14" s="375"/>
    </row>
    <row r="15" customFormat="1" ht="18" customHeight="1" spans="1:4">
      <c r="A15" s="376">
        <v>2010109</v>
      </c>
      <c r="B15" s="377" t="s">
        <v>141</v>
      </c>
      <c r="C15" s="299"/>
      <c r="D15" s="380"/>
    </row>
    <row r="16" customFormat="1" ht="18" customHeight="1" spans="1:4">
      <c r="A16" s="376">
        <v>2010150</v>
      </c>
      <c r="B16" s="377" t="s">
        <v>142</v>
      </c>
      <c r="C16" s="299"/>
      <c r="D16" s="380"/>
    </row>
    <row r="17" ht="18" customHeight="1" spans="1:4">
      <c r="A17" s="376">
        <v>2010199</v>
      </c>
      <c r="B17" s="377" t="s">
        <v>143</v>
      </c>
      <c r="C17" s="299"/>
      <c r="D17" s="380"/>
    </row>
    <row r="18" ht="18" customHeight="1" spans="1:4">
      <c r="A18" s="376">
        <v>20102</v>
      </c>
      <c r="B18" s="377" t="s">
        <v>144</v>
      </c>
      <c r="C18" s="379">
        <v>447</v>
      </c>
      <c r="D18" s="375"/>
    </row>
    <row r="19" ht="18" customHeight="1" spans="1:4">
      <c r="A19" s="376">
        <v>2010201</v>
      </c>
      <c r="B19" s="377" t="s">
        <v>133</v>
      </c>
      <c r="C19" s="343">
        <v>313</v>
      </c>
      <c r="D19" s="375"/>
    </row>
    <row r="20" ht="18" customHeight="1" spans="1:4">
      <c r="A20" s="376">
        <v>2010202</v>
      </c>
      <c r="B20" s="377" t="s">
        <v>134</v>
      </c>
      <c r="C20" s="343">
        <v>83</v>
      </c>
      <c r="D20" s="375"/>
    </row>
    <row r="21" customFormat="1" ht="18" customHeight="1" spans="1:4">
      <c r="A21" s="376">
        <v>2010203</v>
      </c>
      <c r="B21" s="377" t="s">
        <v>135</v>
      </c>
      <c r="C21" s="343">
        <v>0</v>
      </c>
      <c r="D21" s="380"/>
    </row>
    <row r="22" ht="18" customHeight="1" spans="1:4">
      <c r="A22" s="376">
        <v>2010204</v>
      </c>
      <c r="B22" s="377" t="s">
        <v>145</v>
      </c>
      <c r="C22" s="343">
        <v>10</v>
      </c>
      <c r="D22" s="375"/>
    </row>
    <row r="23" ht="18" customHeight="1" spans="1:4">
      <c r="A23" s="376">
        <v>2010205</v>
      </c>
      <c r="B23" s="377" t="s">
        <v>146</v>
      </c>
      <c r="C23" s="343">
        <v>31</v>
      </c>
      <c r="D23" s="375"/>
    </row>
    <row r="24" customFormat="1" ht="18" customHeight="1" spans="1:4">
      <c r="A24" s="376">
        <v>2010206</v>
      </c>
      <c r="B24" s="377" t="s">
        <v>147</v>
      </c>
      <c r="C24" s="343">
        <v>5</v>
      </c>
      <c r="D24" s="380"/>
    </row>
    <row r="25" customFormat="1" ht="18" customHeight="1" spans="1:4">
      <c r="A25" s="376">
        <v>2010250</v>
      </c>
      <c r="B25" s="377" t="s">
        <v>142</v>
      </c>
      <c r="C25" s="343">
        <v>0</v>
      </c>
      <c r="D25" s="380"/>
    </row>
    <row r="26" ht="18" customHeight="1" spans="1:4">
      <c r="A26" s="376">
        <v>2010299</v>
      </c>
      <c r="B26" s="377" t="s">
        <v>148</v>
      </c>
      <c r="C26" s="343">
        <v>5</v>
      </c>
      <c r="D26" s="380"/>
    </row>
    <row r="27" ht="18" customHeight="1" spans="1:4">
      <c r="A27" s="376">
        <v>20103</v>
      </c>
      <c r="B27" s="377" t="s">
        <v>149</v>
      </c>
      <c r="C27" s="379">
        <v>27988</v>
      </c>
      <c r="D27" s="375"/>
    </row>
    <row r="28" ht="18" customHeight="1" spans="1:4">
      <c r="A28" s="376">
        <v>2010301</v>
      </c>
      <c r="B28" s="377" t="s">
        <v>133</v>
      </c>
      <c r="C28" s="343">
        <v>23169</v>
      </c>
      <c r="D28" s="375"/>
    </row>
    <row r="29" ht="18" customHeight="1" spans="1:4">
      <c r="A29" s="376">
        <v>2010302</v>
      </c>
      <c r="B29" s="377" t="s">
        <v>134</v>
      </c>
      <c r="C29" s="343">
        <v>1340</v>
      </c>
      <c r="D29" s="375"/>
    </row>
    <row r="30" customFormat="1" ht="18" customHeight="1" spans="1:4">
      <c r="A30" s="376">
        <v>2010303</v>
      </c>
      <c r="B30" s="377" t="s">
        <v>135</v>
      </c>
      <c r="C30" s="343">
        <v>0</v>
      </c>
      <c r="D30" s="380"/>
    </row>
    <row r="31" ht="18" customHeight="1" spans="1:4">
      <c r="A31" s="376">
        <v>2010304</v>
      </c>
      <c r="B31" s="377" t="s">
        <v>150</v>
      </c>
      <c r="C31" s="343">
        <v>80</v>
      </c>
      <c r="D31" s="375"/>
    </row>
    <row r="32" ht="18" customHeight="1" spans="1:4">
      <c r="A32" s="376">
        <v>2010305</v>
      </c>
      <c r="B32" s="377" t="s">
        <v>151</v>
      </c>
      <c r="C32" s="343">
        <v>0</v>
      </c>
      <c r="D32" s="375"/>
    </row>
    <row r="33" customFormat="1" ht="18" customHeight="1" spans="1:4">
      <c r="A33" s="376">
        <v>2010306</v>
      </c>
      <c r="B33" s="377" t="s">
        <v>152</v>
      </c>
      <c r="C33" s="343">
        <v>0</v>
      </c>
      <c r="D33" s="380"/>
    </row>
    <row r="34" s="274" customFormat="1" ht="18" customHeight="1" spans="1:4">
      <c r="A34" s="376">
        <v>2010308</v>
      </c>
      <c r="B34" s="377" t="s">
        <v>153</v>
      </c>
      <c r="C34" s="343">
        <v>138</v>
      </c>
      <c r="D34" s="380"/>
    </row>
    <row r="35" customFormat="1" ht="18" customHeight="1" spans="1:4">
      <c r="A35" s="376">
        <v>2010309</v>
      </c>
      <c r="B35" s="377" t="s">
        <v>154</v>
      </c>
      <c r="C35" s="343">
        <v>0</v>
      </c>
      <c r="D35" s="380"/>
    </row>
    <row r="36" ht="18" customHeight="1" spans="1:4">
      <c r="A36" s="376">
        <v>2010350</v>
      </c>
      <c r="B36" s="377" t="s">
        <v>142</v>
      </c>
      <c r="C36" s="343">
        <v>1386</v>
      </c>
      <c r="D36" s="375"/>
    </row>
    <row r="37" ht="18" customHeight="1" spans="1:4">
      <c r="A37" s="376">
        <v>2010399</v>
      </c>
      <c r="B37" s="294" t="s">
        <v>155</v>
      </c>
      <c r="C37" s="343">
        <v>1875</v>
      </c>
      <c r="D37" s="375"/>
    </row>
    <row r="38" ht="18" customHeight="1" spans="1:4">
      <c r="A38" s="376">
        <v>20104</v>
      </c>
      <c r="B38" s="377" t="s">
        <v>156</v>
      </c>
      <c r="C38" s="379">
        <v>469</v>
      </c>
      <c r="D38" s="375"/>
    </row>
    <row r="39" ht="18" customHeight="1" spans="1:4">
      <c r="A39" s="376">
        <v>2010401</v>
      </c>
      <c r="B39" s="377" t="s">
        <v>133</v>
      </c>
      <c r="C39" s="343">
        <v>299</v>
      </c>
      <c r="D39" s="375"/>
    </row>
    <row r="40" ht="18" customHeight="1" spans="1:4">
      <c r="A40" s="376">
        <v>2010402</v>
      </c>
      <c r="B40" s="377" t="s">
        <v>134</v>
      </c>
      <c r="C40" s="343">
        <v>110</v>
      </c>
      <c r="D40" s="375"/>
    </row>
    <row r="41" ht="18" customHeight="1" spans="1:4">
      <c r="A41" s="376">
        <v>2010403</v>
      </c>
      <c r="B41" s="377" t="s">
        <v>135</v>
      </c>
      <c r="C41" s="343">
        <v>0</v>
      </c>
      <c r="D41" s="375"/>
    </row>
    <row r="42" ht="18" customHeight="1" spans="1:4">
      <c r="A42" s="376">
        <v>2010404</v>
      </c>
      <c r="B42" s="377" t="s">
        <v>157</v>
      </c>
      <c r="C42" s="343">
        <v>0</v>
      </c>
      <c r="D42" s="375"/>
    </row>
    <row r="43" ht="18" customHeight="1" spans="1:4">
      <c r="A43" s="376">
        <v>2010405</v>
      </c>
      <c r="B43" s="377" t="s">
        <v>158</v>
      </c>
      <c r="C43" s="343">
        <v>0</v>
      </c>
      <c r="D43" s="375"/>
    </row>
    <row r="44" ht="18" customHeight="1" spans="1:4">
      <c r="A44" s="376">
        <v>2010406</v>
      </c>
      <c r="B44" s="377" t="s">
        <v>159</v>
      </c>
      <c r="C44" s="343">
        <v>0</v>
      </c>
      <c r="D44" s="375"/>
    </row>
    <row r="45" customFormat="1" ht="18" customHeight="1" spans="1:4">
      <c r="A45" s="376">
        <v>2010407</v>
      </c>
      <c r="B45" s="377" t="s">
        <v>160</v>
      </c>
      <c r="C45" s="343">
        <v>0</v>
      </c>
      <c r="D45" s="380"/>
    </row>
    <row r="46" ht="18" customHeight="1" spans="1:4">
      <c r="A46" s="376">
        <v>2010408</v>
      </c>
      <c r="B46" s="377" t="s">
        <v>161</v>
      </c>
      <c r="C46" s="343">
        <v>0</v>
      </c>
      <c r="D46" s="380"/>
    </row>
    <row r="47" ht="18" customHeight="1" spans="1:4">
      <c r="A47" s="376">
        <v>2010450</v>
      </c>
      <c r="B47" s="377" t="s">
        <v>142</v>
      </c>
      <c r="C47" s="343">
        <v>60</v>
      </c>
      <c r="D47" s="375"/>
    </row>
    <row r="48" ht="18" customHeight="1" spans="1:4">
      <c r="A48" s="376">
        <v>2010499</v>
      </c>
      <c r="B48" s="377" t="s">
        <v>162</v>
      </c>
      <c r="C48" s="343">
        <v>0</v>
      </c>
      <c r="D48" s="375"/>
    </row>
    <row r="49" ht="18" customHeight="1" spans="1:4">
      <c r="A49" s="376">
        <v>20105</v>
      </c>
      <c r="B49" s="377" t="s">
        <v>163</v>
      </c>
      <c r="C49" s="379">
        <v>247</v>
      </c>
      <c r="D49" s="375"/>
    </row>
    <row r="50" ht="18" customHeight="1" spans="1:4">
      <c r="A50" s="376">
        <v>2010501</v>
      </c>
      <c r="B50" s="377" t="s">
        <v>133</v>
      </c>
      <c r="C50" s="343">
        <v>75</v>
      </c>
      <c r="D50" s="375"/>
    </row>
    <row r="51" ht="18" customHeight="1" spans="1:4">
      <c r="A51" s="376">
        <v>2010502</v>
      </c>
      <c r="B51" s="377" t="s">
        <v>134</v>
      </c>
      <c r="C51" s="343">
        <v>0</v>
      </c>
      <c r="D51" s="380"/>
    </row>
    <row r="52" customFormat="1" ht="18" customHeight="1" spans="1:4">
      <c r="A52" s="376">
        <v>2010503</v>
      </c>
      <c r="B52" s="377" t="s">
        <v>135</v>
      </c>
      <c r="C52" s="343">
        <v>0</v>
      </c>
      <c r="D52" s="380"/>
    </row>
    <row r="53" customFormat="1" ht="18" customHeight="1" spans="1:4">
      <c r="A53" s="376">
        <v>2010504</v>
      </c>
      <c r="B53" s="377" t="s">
        <v>164</v>
      </c>
      <c r="C53" s="343">
        <v>0</v>
      </c>
      <c r="D53" s="380"/>
    </row>
    <row r="54" ht="18" customHeight="1" spans="1:4">
      <c r="A54" s="376">
        <v>2010505</v>
      </c>
      <c r="B54" s="377" t="s">
        <v>165</v>
      </c>
      <c r="C54" s="343">
        <v>21</v>
      </c>
      <c r="D54" s="375"/>
    </row>
    <row r="55" ht="18" customHeight="1" spans="1:4">
      <c r="A55" s="376">
        <v>2010506</v>
      </c>
      <c r="B55" s="377" t="s">
        <v>166</v>
      </c>
      <c r="C55" s="343">
        <v>5</v>
      </c>
      <c r="D55" s="380"/>
    </row>
    <row r="56" ht="18" customHeight="1" spans="1:4">
      <c r="A56" s="376">
        <v>2010507</v>
      </c>
      <c r="B56" s="377" t="s">
        <v>167</v>
      </c>
      <c r="C56" s="343">
        <v>42</v>
      </c>
      <c r="D56" s="375"/>
    </row>
    <row r="57" ht="18" customHeight="1" spans="1:4">
      <c r="A57" s="376">
        <v>2010508</v>
      </c>
      <c r="B57" s="377" t="s">
        <v>168</v>
      </c>
      <c r="C57" s="343">
        <v>48</v>
      </c>
      <c r="D57" s="380"/>
    </row>
    <row r="58" ht="18" customHeight="1" spans="1:4">
      <c r="A58" s="376">
        <v>2010550</v>
      </c>
      <c r="B58" s="377" t="s">
        <v>142</v>
      </c>
      <c r="C58" s="343">
        <v>56</v>
      </c>
      <c r="D58" s="380"/>
    </row>
    <row r="59" ht="18" customHeight="1" spans="1:4">
      <c r="A59" s="376">
        <v>2010599</v>
      </c>
      <c r="B59" s="377" t="s">
        <v>169</v>
      </c>
      <c r="C59" s="343">
        <v>0</v>
      </c>
      <c r="D59" s="380"/>
    </row>
    <row r="60" ht="18" customHeight="1" spans="1:4">
      <c r="A60" s="376">
        <v>20106</v>
      </c>
      <c r="B60" s="377" t="s">
        <v>170</v>
      </c>
      <c r="C60" s="379">
        <v>4413</v>
      </c>
      <c r="D60" s="375"/>
    </row>
    <row r="61" ht="18" customHeight="1" spans="1:4">
      <c r="A61" s="376">
        <v>2010601</v>
      </c>
      <c r="B61" s="377" t="s">
        <v>133</v>
      </c>
      <c r="C61" s="343">
        <v>510</v>
      </c>
      <c r="D61" s="375"/>
    </row>
    <row r="62" ht="18" customHeight="1" spans="1:4">
      <c r="A62" s="376">
        <v>2010602</v>
      </c>
      <c r="B62" s="377" t="s">
        <v>134</v>
      </c>
      <c r="C62" s="343">
        <v>595</v>
      </c>
      <c r="D62" s="375"/>
    </row>
    <row r="63" ht="18" customHeight="1" spans="1:4">
      <c r="A63" s="376">
        <v>2010603</v>
      </c>
      <c r="B63" s="377" t="s">
        <v>135</v>
      </c>
      <c r="C63" s="343">
        <v>0</v>
      </c>
      <c r="D63" s="375"/>
    </row>
    <row r="64" ht="18" customHeight="1" spans="1:4">
      <c r="A64" s="376">
        <v>2010604</v>
      </c>
      <c r="B64" s="377" t="s">
        <v>171</v>
      </c>
      <c r="C64" s="343">
        <v>16</v>
      </c>
      <c r="D64" s="375"/>
    </row>
    <row r="65" ht="18" customHeight="1" spans="1:4">
      <c r="A65" s="376">
        <v>2010605</v>
      </c>
      <c r="B65" s="377" t="s">
        <v>172</v>
      </c>
      <c r="C65" s="343">
        <v>34</v>
      </c>
      <c r="D65" s="375"/>
    </row>
    <row r="66" ht="18" customHeight="1" spans="1:4">
      <c r="A66" s="376">
        <v>2010606</v>
      </c>
      <c r="B66" s="377" t="s">
        <v>173</v>
      </c>
      <c r="C66" s="343">
        <v>0</v>
      </c>
      <c r="D66" s="375"/>
    </row>
    <row r="67" ht="18" customHeight="1" spans="1:4">
      <c r="A67" s="376">
        <v>2010607</v>
      </c>
      <c r="B67" s="377" t="s">
        <v>174</v>
      </c>
      <c r="C67" s="343">
        <v>16</v>
      </c>
      <c r="D67" s="375"/>
    </row>
    <row r="68" ht="18" customHeight="1" spans="1:4">
      <c r="A68" s="376">
        <v>2010608</v>
      </c>
      <c r="B68" s="377" t="s">
        <v>175</v>
      </c>
      <c r="C68" s="343">
        <v>0</v>
      </c>
      <c r="D68" s="380"/>
    </row>
    <row r="69" ht="18" customHeight="1" spans="1:4">
      <c r="A69" s="376">
        <v>2010650</v>
      </c>
      <c r="B69" s="377" t="s">
        <v>142</v>
      </c>
      <c r="C69" s="343">
        <v>3046</v>
      </c>
      <c r="D69" s="380"/>
    </row>
    <row r="70" ht="18" customHeight="1" spans="1:4">
      <c r="A70" s="376">
        <v>2010699</v>
      </c>
      <c r="B70" s="377" t="s">
        <v>176</v>
      </c>
      <c r="C70" s="343">
        <v>196</v>
      </c>
      <c r="D70" s="375"/>
    </row>
    <row r="71" ht="18" customHeight="1" spans="1:4">
      <c r="A71" s="376">
        <v>20107</v>
      </c>
      <c r="B71" s="377" t="s">
        <v>177</v>
      </c>
      <c r="C71" s="379">
        <v>146</v>
      </c>
      <c r="D71" s="375"/>
    </row>
    <row r="72" ht="18" customHeight="1" spans="1:4">
      <c r="A72" s="376">
        <v>2010701</v>
      </c>
      <c r="B72" s="377" t="s">
        <v>133</v>
      </c>
      <c r="C72" s="343">
        <v>0</v>
      </c>
      <c r="D72" s="375"/>
    </row>
    <row r="73" ht="18" customHeight="1" spans="1:16375">
      <c r="A73" s="376">
        <v>2010702</v>
      </c>
      <c r="B73" s="377" t="s">
        <v>134</v>
      </c>
      <c r="C73" s="343">
        <v>0</v>
      </c>
      <c r="D73" s="375"/>
      <c r="XEU73" s="381"/>
    </row>
    <row r="74" ht="18" customHeight="1" spans="1:4">
      <c r="A74" s="376">
        <v>2010703</v>
      </c>
      <c r="B74" s="377" t="s">
        <v>135</v>
      </c>
      <c r="C74" s="343">
        <v>0</v>
      </c>
      <c r="D74" s="380"/>
    </row>
    <row r="75" ht="18" customHeight="1" spans="1:4">
      <c r="A75" s="376">
        <v>2010709</v>
      </c>
      <c r="B75" s="377" t="s">
        <v>174</v>
      </c>
      <c r="C75" s="343">
        <v>0</v>
      </c>
      <c r="D75" s="380"/>
    </row>
    <row r="76" ht="18" customHeight="1" spans="1:4">
      <c r="A76" s="376">
        <v>2010710</v>
      </c>
      <c r="B76" s="377" t="s">
        <v>178</v>
      </c>
      <c r="C76" s="343">
        <v>0</v>
      </c>
      <c r="D76" s="380"/>
    </row>
    <row r="77" customFormat="1" ht="18" customHeight="1" spans="1:4">
      <c r="A77" s="376">
        <v>2010750</v>
      </c>
      <c r="B77" s="377" t="s">
        <v>142</v>
      </c>
      <c r="C77" s="343">
        <v>0</v>
      </c>
      <c r="D77" s="380"/>
    </row>
    <row r="78" ht="18" customHeight="1" spans="1:4">
      <c r="A78" s="376">
        <v>2010799</v>
      </c>
      <c r="B78" s="377" t="s">
        <v>179</v>
      </c>
      <c r="C78" s="343">
        <v>146</v>
      </c>
      <c r="D78" s="380"/>
    </row>
    <row r="79" ht="18" customHeight="1" spans="1:4">
      <c r="A79" s="376">
        <v>20108</v>
      </c>
      <c r="B79" s="377" t="s">
        <v>180</v>
      </c>
      <c r="C79" s="379">
        <v>341</v>
      </c>
      <c r="D79" s="375"/>
    </row>
    <row r="80" ht="18" customHeight="1" spans="1:4">
      <c r="A80" s="376">
        <v>2010801</v>
      </c>
      <c r="B80" s="377" t="s">
        <v>133</v>
      </c>
      <c r="C80" s="343">
        <v>195</v>
      </c>
      <c r="D80" s="375"/>
    </row>
    <row r="81" ht="18" customHeight="1" spans="1:4">
      <c r="A81" s="376">
        <v>2010802</v>
      </c>
      <c r="B81" s="377" t="s">
        <v>134</v>
      </c>
      <c r="C81" s="343">
        <v>0</v>
      </c>
      <c r="D81" s="375"/>
    </row>
    <row r="82" ht="18" customHeight="1" spans="1:4">
      <c r="A82" s="376">
        <v>2010803</v>
      </c>
      <c r="B82" s="377" t="s">
        <v>135</v>
      </c>
      <c r="C82" s="343">
        <v>0</v>
      </c>
      <c r="D82" s="375"/>
    </row>
    <row r="83" ht="18" customHeight="1" spans="1:4">
      <c r="A83" s="376">
        <v>2010804</v>
      </c>
      <c r="B83" s="377" t="s">
        <v>181</v>
      </c>
      <c r="C83" s="343">
        <v>0</v>
      </c>
      <c r="D83" s="375"/>
    </row>
    <row r="84" ht="18" customHeight="1" spans="1:4">
      <c r="A84" s="376">
        <v>2010805</v>
      </c>
      <c r="B84" s="377" t="s">
        <v>182</v>
      </c>
      <c r="C84" s="343">
        <v>0</v>
      </c>
      <c r="D84" s="375"/>
    </row>
    <row r="85" ht="18" customHeight="1" spans="1:4">
      <c r="A85" s="376">
        <v>2010806</v>
      </c>
      <c r="B85" s="377" t="s">
        <v>174</v>
      </c>
      <c r="C85" s="343">
        <v>11</v>
      </c>
      <c r="D85" s="380"/>
    </row>
    <row r="86" ht="18" customHeight="1" spans="1:4">
      <c r="A86" s="376">
        <v>2010850</v>
      </c>
      <c r="B86" s="377" t="s">
        <v>142</v>
      </c>
      <c r="C86" s="343">
        <v>124</v>
      </c>
      <c r="D86" s="375"/>
    </row>
    <row r="87" ht="18" customHeight="1" spans="1:4">
      <c r="A87" s="376">
        <v>2010899</v>
      </c>
      <c r="B87" s="377" t="s">
        <v>183</v>
      </c>
      <c r="C87" s="343">
        <v>11</v>
      </c>
      <c r="D87" s="375"/>
    </row>
    <row r="88" ht="18" customHeight="1" spans="1:4">
      <c r="A88" s="376">
        <v>20109</v>
      </c>
      <c r="B88" s="377" t="s">
        <v>184</v>
      </c>
      <c r="C88" s="299"/>
      <c r="D88" s="375"/>
    </row>
    <row r="89" ht="18" customHeight="1" spans="1:4">
      <c r="A89" s="376">
        <v>2010901</v>
      </c>
      <c r="B89" s="377" t="s">
        <v>133</v>
      </c>
      <c r="C89" s="299"/>
      <c r="D89" s="380"/>
    </row>
    <row r="90" ht="18" customHeight="1" spans="1:4">
      <c r="A90" s="376">
        <v>2010902</v>
      </c>
      <c r="B90" s="377" t="s">
        <v>134</v>
      </c>
      <c r="C90" s="299"/>
      <c r="D90" s="380"/>
    </row>
    <row r="91" ht="18" customHeight="1" spans="1:4">
      <c r="A91" s="376">
        <v>2010903</v>
      </c>
      <c r="B91" s="377" t="s">
        <v>135</v>
      </c>
      <c r="C91" s="299"/>
      <c r="D91" s="380"/>
    </row>
    <row r="92" ht="18" customHeight="1" spans="1:4">
      <c r="A92" s="376">
        <v>2010905</v>
      </c>
      <c r="B92" s="377" t="s">
        <v>185</v>
      </c>
      <c r="C92" s="299"/>
      <c r="D92" s="375"/>
    </row>
    <row r="93" ht="18" customHeight="1" spans="1:4">
      <c r="A93" s="376">
        <v>2010907</v>
      </c>
      <c r="B93" s="377" t="s">
        <v>186</v>
      </c>
      <c r="C93" s="299"/>
      <c r="D93" s="380"/>
    </row>
    <row r="94" customFormat="1" ht="18" customHeight="1" spans="1:4">
      <c r="A94" s="376">
        <v>2010908</v>
      </c>
      <c r="B94" s="377" t="s">
        <v>174</v>
      </c>
      <c r="C94" s="299"/>
      <c r="D94" s="380"/>
    </row>
    <row r="95" customFormat="1" ht="18" customHeight="1" spans="1:4">
      <c r="A95" s="376">
        <v>2010909</v>
      </c>
      <c r="B95" s="377" t="s">
        <v>187</v>
      </c>
      <c r="C95" s="299"/>
      <c r="D95" s="380"/>
    </row>
    <row r="96" customFormat="1" ht="18" customHeight="1" spans="1:4">
      <c r="A96" s="376">
        <v>2010910</v>
      </c>
      <c r="B96" s="377" t="s">
        <v>188</v>
      </c>
      <c r="C96" s="299"/>
      <c r="D96" s="380"/>
    </row>
    <row r="97" ht="18" customHeight="1" spans="1:4">
      <c r="A97" s="376">
        <v>2010911</v>
      </c>
      <c r="B97" s="377" t="s">
        <v>189</v>
      </c>
      <c r="C97" s="299"/>
      <c r="D97" s="380"/>
    </row>
    <row r="98" s="274" customFormat="1" ht="18" customHeight="1" spans="1:4">
      <c r="A98" s="376">
        <v>2010912</v>
      </c>
      <c r="B98" s="377" t="s">
        <v>190</v>
      </c>
      <c r="C98" s="299"/>
      <c r="D98" s="380"/>
    </row>
    <row r="99" customFormat="1" ht="18" customHeight="1" spans="1:4">
      <c r="A99" s="376">
        <v>2010950</v>
      </c>
      <c r="B99" s="377" t="s">
        <v>142</v>
      </c>
      <c r="C99" s="299"/>
      <c r="D99" s="380"/>
    </row>
    <row r="100" customFormat="1" ht="18" customHeight="1" spans="1:4">
      <c r="A100" s="376">
        <v>2010999</v>
      </c>
      <c r="B100" s="377" t="s">
        <v>191</v>
      </c>
      <c r="C100" s="299"/>
      <c r="D100" s="380"/>
    </row>
    <row r="101" ht="18" customHeight="1" spans="1:4">
      <c r="A101" s="376">
        <v>20111</v>
      </c>
      <c r="B101" s="377" t="s">
        <v>192</v>
      </c>
      <c r="C101" s="379">
        <v>1842</v>
      </c>
      <c r="D101" s="375"/>
    </row>
    <row r="102" ht="18" customHeight="1" spans="1:4">
      <c r="A102" s="376">
        <v>2011101</v>
      </c>
      <c r="B102" s="377" t="s">
        <v>133</v>
      </c>
      <c r="C102" s="343">
        <v>1321</v>
      </c>
      <c r="D102" s="375"/>
    </row>
    <row r="103" s="274" customFormat="1" ht="18" customHeight="1" spans="1:4">
      <c r="A103" s="376">
        <v>2011102</v>
      </c>
      <c r="B103" s="377" t="s">
        <v>134</v>
      </c>
      <c r="C103" s="343">
        <v>230</v>
      </c>
      <c r="D103" s="380"/>
    </row>
    <row r="104" s="274" customFormat="1" ht="18" customHeight="1" spans="1:4">
      <c r="A104" s="376">
        <v>2011103</v>
      </c>
      <c r="B104" s="377" t="s">
        <v>135</v>
      </c>
      <c r="C104" s="343">
        <v>0</v>
      </c>
      <c r="D104" s="380"/>
    </row>
    <row r="105" ht="18" customHeight="1" spans="1:4">
      <c r="A105" s="376">
        <v>2011104</v>
      </c>
      <c r="B105" s="377" t="s">
        <v>193</v>
      </c>
      <c r="C105" s="343">
        <v>11</v>
      </c>
      <c r="D105" s="375"/>
    </row>
    <row r="106" ht="18" customHeight="1" spans="1:4">
      <c r="A106" s="376">
        <v>2011105</v>
      </c>
      <c r="B106" s="377" t="s">
        <v>194</v>
      </c>
      <c r="C106" s="343">
        <v>0</v>
      </c>
      <c r="D106" s="380"/>
    </row>
    <row r="107" ht="18" customHeight="1" spans="1:4">
      <c r="A107" s="376">
        <v>2011106</v>
      </c>
      <c r="B107" s="377" t="s">
        <v>195</v>
      </c>
      <c r="C107" s="343">
        <v>58</v>
      </c>
      <c r="D107" s="375"/>
    </row>
    <row r="108" ht="18" customHeight="1" spans="1:4">
      <c r="A108" s="376">
        <v>2011150</v>
      </c>
      <c r="B108" s="377" t="s">
        <v>142</v>
      </c>
      <c r="C108" s="343">
        <v>174</v>
      </c>
      <c r="D108" s="380"/>
    </row>
    <row r="109" ht="18" customHeight="1" spans="1:4">
      <c r="A109" s="376">
        <v>2011199</v>
      </c>
      <c r="B109" s="377" t="s">
        <v>196</v>
      </c>
      <c r="C109" s="343">
        <v>48</v>
      </c>
      <c r="D109" s="380"/>
    </row>
    <row r="110" ht="18" customHeight="1" spans="1:4">
      <c r="A110" s="376">
        <v>20113</v>
      </c>
      <c r="B110" s="377" t="s">
        <v>197</v>
      </c>
      <c r="C110" s="379">
        <v>227</v>
      </c>
      <c r="D110" s="375"/>
    </row>
    <row r="111" ht="18" customHeight="1" spans="1:4">
      <c r="A111" s="376">
        <v>2011301</v>
      </c>
      <c r="B111" s="377" t="s">
        <v>133</v>
      </c>
      <c r="C111" s="343">
        <v>0</v>
      </c>
      <c r="D111" s="375"/>
    </row>
    <row r="112" ht="18" customHeight="1" spans="1:4">
      <c r="A112" s="376">
        <v>2011302</v>
      </c>
      <c r="B112" s="377" t="s">
        <v>134</v>
      </c>
      <c r="C112" s="343">
        <v>0</v>
      </c>
      <c r="D112" s="380"/>
    </row>
    <row r="113" ht="18" customHeight="1" spans="1:4">
      <c r="A113" s="376">
        <v>2011303</v>
      </c>
      <c r="B113" s="377" t="s">
        <v>135</v>
      </c>
      <c r="C113" s="343">
        <v>0</v>
      </c>
      <c r="D113" s="380"/>
    </row>
    <row r="114" ht="18" customHeight="1" spans="1:4">
      <c r="A114" s="376">
        <v>2011304</v>
      </c>
      <c r="B114" s="377" t="s">
        <v>198</v>
      </c>
      <c r="C114" s="343">
        <v>0</v>
      </c>
      <c r="D114" s="375"/>
    </row>
    <row r="115" ht="18" customHeight="1" spans="1:4">
      <c r="A115" s="376">
        <v>2011305</v>
      </c>
      <c r="B115" s="377" t="s">
        <v>199</v>
      </c>
      <c r="C115" s="343">
        <v>0</v>
      </c>
      <c r="D115" s="380"/>
    </row>
    <row r="116" ht="18" customHeight="1" spans="1:4">
      <c r="A116" s="376">
        <v>2011306</v>
      </c>
      <c r="B116" s="377" t="s">
        <v>200</v>
      </c>
      <c r="C116" s="343">
        <v>0</v>
      </c>
      <c r="D116" s="380"/>
    </row>
    <row r="117" ht="18" customHeight="1" spans="1:4">
      <c r="A117" s="376">
        <v>2011307</v>
      </c>
      <c r="B117" s="377" t="s">
        <v>201</v>
      </c>
      <c r="C117" s="343">
        <v>0</v>
      </c>
      <c r="D117" s="375"/>
    </row>
    <row r="118" ht="18" customHeight="1" spans="1:4">
      <c r="A118" s="376">
        <v>2011308</v>
      </c>
      <c r="B118" s="377" t="s">
        <v>202</v>
      </c>
      <c r="C118" s="343">
        <v>227</v>
      </c>
      <c r="D118" s="375"/>
    </row>
    <row r="119" ht="18" customHeight="1" spans="1:4">
      <c r="A119" s="376">
        <v>2011350</v>
      </c>
      <c r="B119" s="377" t="s">
        <v>142</v>
      </c>
      <c r="C119" s="343">
        <v>0</v>
      </c>
      <c r="D119" s="375"/>
    </row>
    <row r="120" ht="18" customHeight="1" spans="1:4">
      <c r="A120" s="376">
        <v>2011399</v>
      </c>
      <c r="B120" s="377" t="s">
        <v>203</v>
      </c>
      <c r="C120" s="343">
        <v>0</v>
      </c>
      <c r="D120" s="375"/>
    </row>
    <row r="121" ht="18" customHeight="1" spans="1:4">
      <c r="A121" s="376">
        <v>20114</v>
      </c>
      <c r="B121" s="377" t="s">
        <v>204</v>
      </c>
      <c r="C121" s="299"/>
      <c r="D121" s="375"/>
    </row>
    <row r="122" ht="18" customHeight="1" spans="1:4">
      <c r="A122" s="376">
        <v>2011401</v>
      </c>
      <c r="B122" s="377" t="s">
        <v>133</v>
      </c>
      <c r="C122" s="299"/>
      <c r="D122" s="375"/>
    </row>
    <row r="123" ht="18" customHeight="1" spans="1:4">
      <c r="A123" s="376">
        <v>2011402</v>
      </c>
      <c r="B123" s="377" t="s">
        <v>134</v>
      </c>
      <c r="C123" s="299"/>
      <c r="D123" s="375"/>
    </row>
    <row r="124" ht="18" customHeight="1" spans="1:4">
      <c r="A124" s="376">
        <v>2011403</v>
      </c>
      <c r="B124" s="377" t="s">
        <v>135</v>
      </c>
      <c r="C124" s="299"/>
      <c r="D124" s="380"/>
    </row>
    <row r="125" ht="18" customHeight="1" spans="1:4">
      <c r="A125" s="376">
        <v>2011404</v>
      </c>
      <c r="B125" s="377" t="s">
        <v>205</v>
      </c>
      <c r="C125" s="299"/>
      <c r="D125" s="380"/>
    </row>
    <row r="126" ht="18" customHeight="1" spans="1:4">
      <c r="A126" s="376">
        <v>2011405</v>
      </c>
      <c r="B126" s="377" t="s">
        <v>206</v>
      </c>
      <c r="C126" s="299"/>
      <c r="D126" s="380"/>
    </row>
    <row r="127" ht="18" customHeight="1" spans="1:4">
      <c r="A127" s="376">
        <v>2011408</v>
      </c>
      <c r="B127" s="377" t="s">
        <v>207</v>
      </c>
      <c r="C127" s="299"/>
      <c r="D127" s="380"/>
    </row>
    <row r="128" customFormat="1" ht="18" customHeight="1" spans="1:4">
      <c r="A128" s="376">
        <v>2011409</v>
      </c>
      <c r="B128" s="377" t="s">
        <v>208</v>
      </c>
      <c r="C128" s="299"/>
      <c r="D128" s="380"/>
    </row>
    <row r="129" ht="18" customHeight="1" spans="1:4">
      <c r="A129" s="376">
        <v>2011410</v>
      </c>
      <c r="B129" s="377" t="s">
        <v>209</v>
      </c>
      <c r="C129" s="299"/>
      <c r="D129" s="380"/>
    </row>
    <row r="130" customFormat="1" ht="18" customHeight="1" spans="1:4">
      <c r="A130" s="376">
        <v>2011411</v>
      </c>
      <c r="B130" s="377" t="s">
        <v>210</v>
      </c>
      <c r="C130" s="299"/>
      <c r="D130" s="380"/>
    </row>
    <row r="131" ht="18" customHeight="1" spans="1:4">
      <c r="A131" s="376">
        <v>2011450</v>
      </c>
      <c r="B131" s="377" t="s">
        <v>142</v>
      </c>
      <c r="C131" s="299"/>
      <c r="D131" s="375"/>
    </row>
    <row r="132" ht="18" customHeight="1" spans="1:4">
      <c r="A132" s="376">
        <v>2011499</v>
      </c>
      <c r="B132" s="377" t="s">
        <v>211</v>
      </c>
      <c r="C132" s="299"/>
      <c r="D132" s="375"/>
    </row>
    <row r="133" ht="18" customHeight="1" spans="1:4">
      <c r="A133" s="376">
        <v>20123</v>
      </c>
      <c r="B133" s="377" t="s">
        <v>212</v>
      </c>
      <c r="C133" s="379">
        <v>11</v>
      </c>
      <c r="D133" s="375"/>
    </row>
    <row r="134" ht="18" customHeight="1" spans="1:4">
      <c r="A134" s="376">
        <v>2012301</v>
      </c>
      <c r="B134" s="377" t="s">
        <v>133</v>
      </c>
      <c r="C134" s="343">
        <v>0</v>
      </c>
      <c r="D134" s="375"/>
    </row>
    <row r="135" ht="18" customHeight="1" spans="1:4">
      <c r="A135" s="376">
        <v>2012302</v>
      </c>
      <c r="B135" s="377" t="s">
        <v>134</v>
      </c>
      <c r="C135" s="343">
        <v>0</v>
      </c>
      <c r="D135" s="375"/>
    </row>
    <row r="136" ht="18" customHeight="1" spans="1:4">
      <c r="A136" s="376">
        <v>2012303</v>
      </c>
      <c r="B136" s="377" t="s">
        <v>135</v>
      </c>
      <c r="C136" s="343">
        <v>0</v>
      </c>
      <c r="D136" s="380"/>
    </row>
    <row r="137" ht="18" customHeight="1" spans="1:4">
      <c r="A137" s="376">
        <v>2012304</v>
      </c>
      <c r="B137" s="377" t="s">
        <v>213</v>
      </c>
      <c r="C137" s="343">
        <v>11</v>
      </c>
      <c r="D137" s="375"/>
    </row>
    <row r="138" ht="18" customHeight="1" spans="1:4">
      <c r="A138" s="376">
        <v>2012350</v>
      </c>
      <c r="B138" s="377" t="s">
        <v>142</v>
      </c>
      <c r="C138" s="343">
        <v>0</v>
      </c>
      <c r="D138" s="380"/>
    </row>
    <row r="139" ht="18" customHeight="1" spans="1:4">
      <c r="A139" s="376">
        <v>2012399</v>
      </c>
      <c r="B139" s="377" t="s">
        <v>214</v>
      </c>
      <c r="C139" s="343">
        <v>0</v>
      </c>
      <c r="D139" s="380"/>
    </row>
    <row r="140" ht="18" customHeight="1" spans="1:4">
      <c r="A140" s="376">
        <v>20125</v>
      </c>
      <c r="B140" s="377" t="s">
        <v>215</v>
      </c>
      <c r="C140" s="299"/>
      <c r="D140" s="375"/>
    </row>
    <row r="141" ht="18" customHeight="1" spans="1:4">
      <c r="A141" s="376">
        <v>2012501</v>
      </c>
      <c r="B141" s="377" t="s">
        <v>133</v>
      </c>
      <c r="C141" s="299"/>
      <c r="D141" s="375"/>
    </row>
    <row r="142" ht="18" customHeight="1" spans="1:4">
      <c r="A142" s="376">
        <v>2012502</v>
      </c>
      <c r="B142" s="377" t="s">
        <v>134</v>
      </c>
      <c r="C142" s="299"/>
      <c r="D142" s="375"/>
    </row>
    <row r="143" customFormat="1" ht="18" customHeight="1" spans="1:4">
      <c r="A143" s="376">
        <v>2012503</v>
      </c>
      <c r="B143" s="377" t="s">
        <v>135</v>
      </c>
      <c r="C143" s="299"/>
      <c r="D143" s="380"/>
    </row>
    <row r="144" customFormat="1" ht="18" customHeight="1" spans="1:4">
      <c r="A144" s="376">
        <v>2012504</v>
      </c>
      <c r="B144" s="377" t="s">
        <v>216</v>
      </c>
      <c r="C144" s="299"/>
      <c r="D144" s="380"/>
    </row>
    <row r="145" ht="18" customHeight="1" spans="1:4">
      <c r="A145" s="376">
        <v>2012505</v>
      </c>
      <c r="B145" s="377" t="s">
        <v>217</v>
      </c>
      <c r="C145" s="299"/>
      <c r="D145" s="375"/>
    </row>
    <row r="146" customFormat="1" ht="18" customHeight="1" spans="1:4">
      <c r="A146" s="376">
        <v>2012550</v>
      </c>
      <c r="B146" s="377" t="s">
        <v>142</v>
      </c>
      <c r="C146" s="299"/>
      <c r="D146" s="380"/>
    </row>
    <row r="147" customFormat="1" ht="18" customHeight="1" spans="1:4">
      <c r="A147" s="376">
        <v>2012599</v>
      </c>
      <c r="B147" s="377" t="s">
        <v>218</v>
      </c>
      <c r="C147" s="299"/>
      <c r="D147" s="380"/>
    </row>
    <row r="148" ht="18" customHeight="1" spans="1:4">
      <c r="A148" s="376">
        <v>20126</v>
      </c>
      <c r="B148" s="377" t="s">
        <v>219</v>
      </c>
      <c r="C148" s="379">
        <v>78</v>
      </c>
      <c r="D148" s="375"/>
    </row>
    <row r="149" ht="18" customHeight="1" spans="1:4">
      <c r="A149" s="376">
        <v>2012601</v>
      </c>
      <c r="B149" s="377" t="s">
        <v>133</v>
      </c>
      <c r="C149" s="343">
        <v>48</v>
      </c>
      <c r="D149" s="375"/>
    </row>
    <row r="150" ht="18" customHeight="1" spans="1:4">
      <c r="A150" s="376">
        <v>2012602</v>
      </c>
      <c r="B150" s="377" t="s">
        <v>134</v>
      </c>
      <c r="C150" s="343">
        <v>0</v>
      </c>
      <c r="D150" s="380"/>
    </row>
    <row r="151" ht="18" customHeight="1" spans="1:4">
      <c r="A151" s="376">
        <v>2012603</v>
      </c>
      <c r="B151" s="377" t="s">
        <v>135</v>
      </c>
      <c r="C151" s="343">
        <v>0</v>
      </c>
      <c r="D151" s="380"/>
    </row>
    <row r="152" ht="18" customHeight="1" spans="1:4">
      <c r="A152" s="376">
        <v>2012604</v>
      </c>
      <c r="B152" s="377" t="s">
        <v>220</v>
      </c>
      <c r="C152" s="343">
        <v>30</v>
      </c>
      <c r="D152" s="375"/>
    </row>
    <row r="153" ht="18" customHeight="1" spans="1:4">
      <c r="A153" s="376">
        <v>2012699</v>
      </c>
      <c r="B153" s="377" t="s">
        <v>221</v>
      </c>
      <c r="C153" s="343">
        <v>0</v>
      </c>
      <c r="D153" s="375"/>
    </row>
    <row r="154" ht="18" customHeight="1" spans="1:4">
      <c r="A154" s="376">
        <v>20128</v>
      </c>
      <c r="B154" s="377" t="s">
        <v>222</v>
      </c>
      <c r="C154" s="379">
        <v>38</v>
      </c>
      <c r="D154" s="375"/>
    </row>
    <row r="155" ht="18" customHeight="1" spans="1:4">
      <c r="A155" s="376">
        <v>2012801</v>
      </c>
      <c r="B155" s="377" t="s">
        <v>133</v>
      </c>
      <c r="C155" s="343">
        <v>38</v>
      </c>
      <c r="D155" s="375"/>
    </row>
    <row r="156" ht="18" customHeight="1" spans="1:4">
      <c r="A156" s="376">
        <v>2012802</v>
      </c>
      <c r="B156" s="377" t="s">
        <v>134</v>
      </c>
      <c r="C156" s="343">
        <v>0</v>
      </c>
      <c r="D156" s="375"/>
    </row>
    <row r="157" ht="18" customHeight="1" spans="1:4">
      <c r="A157" s="376">
        <v>2012803</v>
      </c>
      <c r="B157" s="377" t="s">
        <v>135</v>
      </c>
      <c r="C157" s="343">
        <v>0</v>
      </c>
      <c r="D157" s="380"/>
    </row>
    <row r="158" ht="18" customHeight="1" spans="1:4">
      <c r="A158" s="376">
        <v>2012804</v>
      </c>
      <c r="B158" s="377" t="s">
        <v>147</v>
      </c>
      <c r="C158" s="343">
        <v>0</v>
      </c>
      <c r="D158" s="375"/>
    </row>
    <row r="159" ht="18" customHeight="1" spans="1:4">
      <c r="A159" s="376">
        <v>2012850</v>
      </c>
      <c r="B159" s="377" t="s">
        <v>142</v>
      </c>
      <c r="C159" s="343">
        <v>0</v>
      </c>
      <c r="D159" s="380"/>
    </row>
    <row r="160" s="274" customFormat="1" ht="18" customHeight="1" spans="1:4">
      <c r="A160" s="376">
        <v>2012899</v>
      </c>
      <c r="B160" s="377" t="s">
        <v>223</v>
      </c>
      <c r="C160" s="343">
        <v>0</v>
      </c>
      <c r="D160" s="380"/>
    </row>
    <row r="161" ht="18" customHeight="1" spans="1:4">
      <c r="A161" s="376">
        <v>20129</v>
      </c>
      <c r="B161" s="377" t="s">
        <v>224</v>
      </c>
      <c r="C161" s="379">
        <v>453</v>
      </c>
      <c r="D161" s="375"/>
    </row>
    <row r="162" ht="18" customHeight="1" spans="1:4">
      <c r="A162" s="376">
        <v>2012901</v>
      </c>
      <c r="B162" s="377" t="s">
        <v>133</v>
      </c>
      <c r="C162" s="343">
        <v>218</v>
      </c>
      <c r="D162" s="375"/>
    </row>
    <row r="163" s="274" customFormat="1" ht="18" customHeight="1" spans="1:4">
      <c r="A163" s="376">
        <v>2012902</v>
      </c>
      <c r="B163" s="377" t="s">
        <v>134</v>
      </c>
      <c r="C163" s="343">
        <v>224</v>
      </c>
      <c r="D163" s="380"/>
    </row>
    <row r="164" s="274" customFormat="1" ht="18" customHeight="1" spans="1:4">
      <c r="A164" s="376">
        <v>2012903</v>
      </c>
      <c r="B164" s="377" t="s">
        <v>135</v>
      </c>
      <c r="C164" s="343">
        <v>0</v>
      </c>
      <c r="D164" s="380"/>
    </row>
    <row r="165" ht="18" customHeight="1" spans="1:4">
      <c r="A165" s="376">
        <v>2012906</v>
      </c>
      <c r="B165" s="377" t="s">
        <v>225</v>
      </c>
      <c r="C165" s="343">
        <v>0</v>
      </c>
      <c r="D165" s="380"/>
    </row>
    <row r="166" ht="18" customHeight="1" spans="1:4">
      <c r="A166" s="376">
        <v>2012950</v>
      </c>
      <c r="B166" s="377" t="s">
        <v>142</v>
      </c>
      <c r="C166" s="343">
        <v>0</v>
      </c>
      <c r="D166" s="375"/>
    </row>
    <row r="167" ht="18" customHeight="1" spans="1:4">
      <c r="A167" s="376">
        <v>2012999</v>
      </c>
      <c r="B167" s="377" t="s">
        <v>226</v>
      </c>
      <c r="C167" s="343">
        <v>11</v>
      </c>
      <c r="D167" s="375"/>
    </row>
    <row r="168" ht="18" customHeight="1" spans="1:4">
      <c r="A168" s="376">
        <v>20131</v>
      </c>
      <c r="B168" s="377" t="s">
        <v>227</v>
      </c>
      <c r="C168" s="379">
        <v>2392</v>
      </c>
      <c r="D168" s="375"/>
    </row>
    <row r="169" ht="18" customHeight="1" spans="1:4">
      <c r="A169" s="376">
        <v>2013101</v>
      </c>
      <c r="B169" s="377" t="s">
        <v>133</v>
      </c>
      <c r="C169" s="343">
        <v>671</v>
      </c>
      <c r="D169" s="375"/>
    </row>
    <row r="170" ht="18" customHeight="1" spans="1:4">
      <c r="A170" s="376">
        <v>2013102</v>
      </c>
      <c r="B170" s="377" t="s">
        <v>134</v>
      </c>
      <c r="C170" s="343">
        <v>1386</v>
      </c>
      <c r="D170" s="380"/>
    </row>
    <row r="171" ht="18" customHeight="1" spans="1:4">
      <c r="A171" s="376">
        <v>2013103</v>
      </c>
      <c r="B171" s="377" t="s">
        <v>135</v>
      </c>
      <c r="C171" s="343">
        <v>0</v>
      </c>
      <c r="D171" s="380"/>
    </row>
    <row r="172" ht="18" customHeight="1" spans="1:4">
      <c r="A172" s="376">
        <v>2013105</v>
      </c>
      <c r="B172" s="377" t="s">
        <v>228</v>
      </c>
      <c r="C172" s="343">
        <v>33</v>
      </c>
      <c r="D172" s="375"/>
    </row>
    <row r="173" ht="18" customHeight="1" spans="1:4">
      <c r="A173" s="376">
        <v>2013150</v>
      </c>
      <c r="B173" s="377" t="s">
        <v>142</v>
      </c>
      <c r="C173" s="343">
        <v>302</v>
      </c>
      <c r="D173" s="380"/>
    </row>
    <row r="174" ht="18" customHeight="1" spans="1:4">
      <c r="A174" s="376">
        <v>2013199</v>
      </c>
      <c r="B174" s="294" t="s">
        <v>229</v>
      </c>
      <c r="C174" s="343">
        <v>0</v>
      </c>
      <c r="D174" s="375"/>
    </row>
    <row r="175" ht="18" customHeight="1" spans="1:4">
      <c r="A175" s="376">
        <v>20132</v>
      </c>
      <c r="B175" s="377" t="s">
        <v>230</v>
      </c>
      <c r="C175" s="379">
        <v>6714</v>
      </c>
      <c r="D175" s="375"/>
    </row>
    <row r="176" ht="18" customHeight="1" spans="1:4">
      <c r="A176" s="376">
        <v>2013201</v>
      </c>
      <c r="B176" s="377" t="s">
        <v>133</v>
      </c>
      <c r="C176" s="343">
        <v>222</v>
      </c>
      <c r="D176" s="375"/>
    </row>
    <row r="177" ht="18" customHeight="1" spans="1:4">
      <c r="A177" s="376">
        <v>2013202</v>
      </c>
      <c r="B177" s="377" t="s">
        <v>134</v>
      </c>
      <c r="C177" s="343">
        <v>3578</v>
      </c>
      <c r="D177" s="380"/>
    </row>
    <row r="178" ht="18" customHeight="1" spans="1:4">
      <c r="A178" s="376">
        <v>2013203</v>
      </c>
      <c r="B178" s="377" t="s">
        <v>135</v>
      </c>
      <c r="C178" s="343">
        <v>143</v>
      </c>
      <c r="D178" s="380"/>
    </row>
    <row r="179" ht="18" customHeight="1" spans="1:4">
      <c r="A179" s="376">
        <v>2013204</v>
      </c>
      <c r="B179" s="377" t="s">
        <v>231</v>
      </c>
      <c r="C179" s="343">
        <v>0</v>
      </c>
      <c r="D179" s="380"/>
    </row>
    <row r="180" ht="18" customHeight="1" spans="1:4">
      <c r="A180" s="376">
        <v>2013250</v>
      </c>
      <c r="B180" s="377" t="s">
        <v>142</v>
      </c>
      <c r="C180" s="343">
        <v>281</v>
      </c>
      <c r="D180" s="375"/>
    </row>
    <row r="181" ht="18" customHeight="1" spans="1:4">
      <c r="A181" s="376">
        <v>2013299</v>
      </c>
      <c r="B181" s="377" t="s">
        <v>232</v>
      </c>
      <c r="C181" s="343">
        <v>2490</v>
      </c>
      <c r="D181" s="375"/>
    </row>
    <row r="182" ht="18" customHeight="1" spans="1:4">
      <c r="A182" s="376">
        <v>20133</v>
      </c>
      <c r="B182" s="377" t="s">
        <v>233</v>
      </c>
      <c r="C182" s="379">
        <v>379</v>
      </c>
      <c r="D182" s="375"/>
    </row>
    <row r="183" ht="18" customHeight="1" spans="1:4">
      <c r="A183" s="376">
        <v>2013301</v>
      </c>
      <c r="B183" s="377" t="s">
        <v>133</v>
      </c>
      <c r="C183" s="343">
        <v>204</v>
      </c>
      <c r="D183" s="375"/>
    </row>
    <row r="184" ht="18" customHeight="1" spans="1:4">
      <c r="A184" s="376">
        <v>2013302</v>
      </c>
      <c r="B184" s="377" t="s">
        <v>134</v>
      </c>
      <c r="C184" s="343">
        <v>112</v>
      </c>
      <c r="D184" s="375"/>
    </row>
    <row r="185" ht="18" customHeight="1" spans="1:4">
      <c r="A185" s="376">
        <v>2013303</v>
      </c>
      <c r="B185" s="377" t="s">
        <v>135</v>
      </c>
      <c r="C185" s="343">
        <v>0</v>
      </c>
      <c r="D185" s="380"/>
    </row>
    <row r="186" ht="18" customHeight="1" spans="1:4">
      <c r="A186" s="376">
        <v>2013304</v>
      </c>
      <c r="B186" s="377" t="s">
        <v>234</v>
      </c>
      <c r="C186" s="343">
        <v>5</v>
      </c>
      <c r="D186" s="380"/>
    </row>
    <row r="187" ht="18" customHeight="1" spans="1:4">
      <c r="A187" s="376">
        <v>2013350</v>
      </c>
      <c r="B187" s="377" t="s">
        <v>142</v>
      </c>
      <c r="C187" s="343">
        <v>0</v>
      </c>
      <c r="D187" s="380"/>
    </row>
    <row r="188" ht="18" customHeight="1" spans="1:4">
      <c r="A188" s="376">
        <v>2013399</v>
      </c>
      <c r="B188" s="377" t="s">
        <v>235</v>
      </c>
      <c r="C188" s="343">
        <v>58</v>
      </c>
      <c r="D188" s="375"/>
    </row>
    <row r="189" ht="18" customHeight="1" spans="1:4">
      <c r="A189" s="376">
        <v>20134</v>
      </c>
      <c r="B189" s="377" t="s">
        <v>236</v>
      </c>
      <c r="C189" s="379">
        <v>258</v>
      </c>
      <c r="D189" s="375"/>
    </row>
    <row r="190" ht="18" customHeight="1" spans="1:4">
      <c r="A190" s="376">
        <v>2013401</v>
      </c>
      <c r="B190" s="377" t="s">
        <v>133</v>
      </c>
      <c r="C190" s="343">
        <v>163</v>
      </c>
      <c r="D190" s="375"/>
    </row>
    <row r="191" ht="18" customHeight="1" spans="1:4">
      <c r="A191" s="376">
        <v>2013402</v>
      </c>
      <c r="B191" s="377" t="s">
        <v>134</v>
      </c>
      <c r="C191" s="343">
        <v>40</v>
      </c>
      <c r="D191" s="375"/>
    </row>
    <row r="192" ht="18" customHeight="1" spans="1:4">
      <c r="A192" s="376">
        <v>2013403</v>
      </c>
      <c r="B192" s="377" t="s">
        <v>135</v>
      </c>
      <c r="C192" s="343">
        <v>0</v>
      </c>
      <c r="D192" s="380"/>
    </row>
    <row r="193" ht="18" customHeight="1" spans="1:4">
      <c r="A193" s="376">
        <v>2013404</v>
      </c>
      <c r="B193" s="377" t="s">
        <v>237</v>
      </c>
      <c r="C193" s="343">
        <v>44</v>
      </c>
      <c r="D193" s="375"/>
    </row>
    <row r="194" ht="18" customHeight="1" spans="1:4">
      <c r="A194" s="376">
        <v>2013405</v>
      </c>
      <c r="B194" s="377" t="s">
        <v>238</v>
      </c>
      <c r="C194" s="343">
        <v>11</v>
      </c>
      <c r="D194" s="380"/>
    </row>
    <row r="195" ht="18" customHeight="1" spans="1:4">
      <c r="A195" s="376">
        <v>2013450</v>
      </c>
      <c r="B195" s="377" t="s">
        <v>142</v>
      </c>
      <c r="C195" s="343">
        <v>0</v>
      </c>
      <c r="D195" s="375"/>
    </row>
    <row r="196" ht="18" customHeight="1" spans="1:4">
      <c r="A196" s="376">
        <v>2013499</v>
      </c>
      <c r="B196" s="377" t="s">
        <v>239</v>
      </c>
      <c r="C196" s="343">
        <v>0</v>
      </c>
      <c r="D196" s="375"/>
    </row>
    <row r="197" ht="18" customHeight="1" spans="1:4">
      <c r="A197" s="376">
        <v>20135</v>
      </c>
      <c r="B197" s="377" t="s">
        <v>240</v>
      </c>
      <c r="C197" s="382">
        <v>0</v>
      </c>
      <c r="D197" s="375"/>
    </row>
    <row r="198" ht="18" customHeight="1" spans="1:4">
      <c r="A198" s="376">
        <v>2013501</v>
      </c>
      <c r="B198" s="377" t="s">
        <v>133</v>
      </c>
      <c r="C198" s="343">
        <v>0</v>
      </c>
      <c r="D198" s="375"/>
    </row>
    <row r="199" ht="18" customHeight="1" spans="1:4">
      <c r="A199" s="376">
        <v>2013502</v>
      </c>
      <c r="B199" s="377" t="s">
        <v>134</v>
      </c>
      <c r="C199" s="343">
        <v>0</v>
      </c>
      <c r="D199" s="380"/>
    </row>
    <row r="200" ht="18" customHeight="1" spans="1:4">
      <c r="A200" s="376">
        <v>2013503</v>
      </c>
      <c r="B200" s="377" t="s">
        <v>135</v>
      </c>
      <c r="C200" s="343">
        <v>0</v>
      </c>
      <c r="D200" s="380"/>
    </row>
    <row r="201" ht="18" customHeight="1" spans="1:4">
      <c r="A201" s="376">
        <v>2013550</v>
      </c>
      <c r="B201" s="377" t="s">
        <v>142</v>
      </c>
      <c r="C201" s="343">
        <v>0</v>
      </c>
      <c r="D201" s="380"/>
    </row>
    <row r="202" customFormat="1" ht="18" customHeight="1" spans="1:4">
      <c r="A202" s="376">
        <v>2013599</v>
      </c>
      <c r="B202" s="377" t="s">
        <v>241</v>
      </c>
      <c r="C202" s="343">
        <v>0</v>
      </c>
      <c r="D202" s="380"/>
    </row>
    <row r="203" ht="18" customHeight="1" spans="1:4">
      <c r="A203" s="376">
        <v>20136</v>
      </c>
      <c r="B203" s="377" t="s">
        <v>242</v>
      </c>
      <c r="C203" s="383">
        <v>36</v>
      </c>
      <c r="D203" s="375"/>
    </row>
    <row r="204" ht="18" customHeight="1" spans="1:4">
      <c r="A204" s="376">
        <v>2013601</v>
      </c>
      <c r="B204" s="377" t="s">
        <v>133</v>
      </c>
      <c r="C204" s="343">
        <v>36</v>
      </c>
      <c r="D204" s="375"/>
    </row>
    <row r="205" ht="18" customHeight="1" spans="1:4">
      <c r="A205" s="376">
        <v>2013602</v>
      </c>
      <c r="B205" s="377" t="s">
        <v>134</v>
      </c>
      <c r="C205" s="343">
        <v>0</v>
      </c>
      <c r="D205" s="375"/>
    </row>
    <row r="206" ht="18" customHeight="1" spans="1:4">
      <c r="A206" s="376">
        <v>2013603</v>
      </c>
      <c r="B206" s="377" t="s">
        <v>135</v>
      </c>
      <c r="C206" s="343">
        <v>0</v>
      </c>
      <c r="D206" s="380"/>
    </row>
    <row r="207" ht="18" customHeight="1" spans="1:4">
      <c r="A207" s="376">
        <v>2013650</v>
      </c>
      <c r="B207" s="377" t="s">
        <v>142</v>
      </c>
      <c r="C207" s="343">
        <v>0</v>
      </c>
      <c r="D207" s="375"/>
    </row>
    <row r="208" ht="18" customHeight="1" spans="1:4">
      <c r="A208" s="376">
        <v>2013699</v>
      </c>
      <c r="B208" s="377" t="s">
        <v>243</v>
      </c>
      <c r="C208" s="343">
        <v>0</v>
      </c>
      <c r="D208" s="375"/>
    </row>
    <row r="209" ht="18" customHeight="1" spans="1:4">
      <c r="A209" s="376">
        <v>20137</v>
      </c>
      <c r="B209" s="377" t="s">
        <v>244</v>
      </c>
      <c r="C209" s="384">
        <v>0</v>
      </c>
      <c r="D209" s="375"/>
    </row>
    <row r="210" ht="18" customHeight="1" spans="1:4">
      <c r="A210" s="376">
        <v>2013701</v>
      </c>
      <c r="B210" s="377" t="s">
        <v>133</v>
      </c>
      <c r="C210" s="343">
        <v>0</v>
      </c>
      <c r="D210" s="375"/>
    </row>
    <row r="211" ht="18" customHeight="1" spans="1:4">
      <c r="A211" s="376">
        <v>2013702</v>
      </c>
      <c r="B211" s="377" t="s">
        <v>134</v>
      </c>
      <c r="C211" s="343">
        <v>0</v>
      </c>
      <c r="D211" s="375"/>
    </row>
    <row r="212" ht="18" customHeight="1" spans="1:4">
      <c r="A212" s="376">
        <v>2013703</v>
      </c>
      <c r="B212" s="377" t="s">
        <v>135</v>
      </c>
      <c r="C212" s="343">
        <v>0</v>
      </c>
      <c r="D212" s="380"/>
    </row>
    <row r="213" ht="18" customHeight="1" spans="1:4">
      <c r="A213" s="376">
        <v>2013704</v>
      </c>
      <c r="B213" s="377" t="s">
        <v>245</v>
      </c>
      <c r="C213" s="343">
        <v>0</v>
      </c>
      <c r="D213" s="375"/>
    </row>
    <row r="214" ht="18" customHeight="1" spans="1:4">
      <c r="A214" s="376">
        <v>2013750</v>
      </c>
      <c r="B214" s="377" t="s">
        <v>142</v>
      </c>
      <c r="C214" s="343">
        <v>0</v>
      </c>
      <c r="D214" s="375"/>
    </row>
    <row r="215" ht="18" customHeight="1" spans="1:4">
      <c r="A215" s="376">
        <v>2013799</v>
      </c>
      <c r="B215" s="377" t="s">
        <v>246</v>
      </c>
      <c r="C215" s="343">
        <v>0</v>
      </c>
      <c r="D215" s="375"/>
    </row>
    <row r="216" ht="18" customHeight="1" spans="1:4">
      <c r="A216" s="376">
        <v>20138</v>
      </c>
      <c r="B216" s="377" t="s">
        <v>247</v>
      </c>
      <c r="C216" s="383">
        <v>4100</v>
      </c>
      <c r="D216" s="375"/>
    </row>
    <row r="217" ht="18" customHeight="1" spans="1:4">
      <c r="A217" s="376">
        <v>2013801</v>
      </c>
      <c r="B217" s="377" t="s">
        <v>133</v>
      </c>
      <c r="C217" s="343">
        <v>3925</v>
      </c>
      <c r="D217" s="375"/>
    </row>
    <row r="218" ht="18" customHeight="1" spans="1:4">
      <c r="A218" s="376">
        <v>2013802</v>
      </c>
      <c r="B218" s="377" t="s">
        <v>134</v>
      </c>
      <c r="C218" s="343">
        <v>70</v>
      </c>
      <c r="D218" s="375"/>
    </row>
    <row r="219" ht="18" customHeight="1" spans="1:4">
      <c r="A219" s="376">
        <v>2013803</v>
      </c>
      <c r="B219" s="377" t="s">
        <v>135</v>
      </c>
      <c r="C219" s="343">
        <v>0</v>
      </c>
      <c r="D219" s="375"/>
    </row>
    <row r="220" ht="18" customHeight="1" spans="1:4">
      <c r="A220" s="376">
        <v>2013804</v>
      </c>
      <c r="B220" s="377" t="s">
        <v>248</v>
      </c>
      <c r="C220" s="343">
        <v>5</v>
      </c>
      <c r="D220" s="380"/>
    </row>
    <row r="221" ht="18" customHeight="1" spans="1:4">
      <c r="A221" s="376">
        <v>2013805</v>
      </c>
      <c r="B221" s="377" t="s">
        <v>249</v>
      </c>
      <c r="C221" s="343">
        <v>0</v>
      </c>
      <c r="D221" s="375"/>
    </row>
    <row r="222" ht="18" customHeight="1" spans="1:4">
      <c r="A222" s="376">
        <v>2013808</v>
      </c>
      <c r="B222" s="377" t="s">
        <v>174</v>
      </c>
      <c r="C222" s="343">
        <v>0</v>
      </c>
      <c r="D222" s="375"/>
    </row>
    <row r="223" ht="18" customHeight="1" spans="1:4">
      <c r="A223" s="376">
        <v>2013810</v>
      </c>
      <c r="B223" s="377" t="s">
        <v>250</v>
      </c>
      <c r="C223" s="343">
        <v>0</v>
      </c>
      <c r="D223" s="375"/>
    </row>
    <row r="224" ht="18" customHeight="1" spans="1:4">
      <c r="A224" s="376">
        <v>2013812</v>
      </c>
      <c r="B224" s="377" t="s">
        <v>251</v>
      </c>
      <c r="C224" s="343">
        <v>100</v>
      </c>
      <c r="D224" s="375"/>
    </row>
    <row r="225" ht="18" customHeight="1" spans="1:4">
      <c r="A225" s="376">
        <v>2013813</v>
      </c>
      <c r="B225" s="377" t="s">
        <v>252</v>
      </c>
      <c r="C225" s="343">
        <v>0</v>
      </c>
      <c r="D225" s="380"/>
    </row>
    <row r="226" ht="18" customHeight="1" spans="1:4">
      <c r="A226" s="376">
        <v>2013814</v>
      </c>
      <c r="B226" s="377" t="s">
        <v>253</v>
      </c>
      <c r="C226" s="343">
        <v>0</v>
      </c>
      <c r="D226" s="380"/>
    </row>
    <row r="227" ht="18" customHeight="1" spans="1:4">
      <c r="A227" s="376">
        <v>2013815</v>
      </c>
      <c r="B227" s="377" t="s">
        <v>254</v>
      </c>
      <c r="C227" s="343">
        <v>0</v>
      </c>
      <c r="D227" s="375"/>
    </row>
    <row r="228" ht="18" customHeight="1" spans="1:4">
      <c r="A228" s="376">
        <v>2013816</v>
      </c>
      <c r="B228" s="377" t="s">
        <v>255</v>
      </c>
      <c r="C228" s="343">
        <v>0</v>
      </c>
      <c r="D228" s="375"/>
    </row>
    <row r="229" ht="18" customHeight="1" spans="1:4">
      <c r="A229" s="376">
        <v>2013850</v>
      </c>
      <c r="B229" s="377" t="s">
        <v>142</v>
      </c>
      <c r="C229" s="343">
        <v>0</v>
      </c>
      <c r="D229" s="375"/>
    </row>
    <row r="230" ht="18" customHeight="1" spans="1:4">
      <c r="A230" s="376">
        <v>2013899</v>
      </c>
      <c r="B230" s="377" t="s">
        <v>256</v>
      </c>
      <c r="C230" s="343">
        <v>0</v>
      </c>
      <c r="D230" s="375"/>
    </row>
    <row r="231" ht="18" customHeight="1" spans="1:4">
      <c r="A231" s="376">
        <v>20199</v>
      </c>
      <c r="B231" s="377" t="s">
        <v>257</v>
      </c>
      <c r="C231" s="379">
        <v>10051</v>
      </c>
      <c r="D231" s="375"/>
    </row>
    <row r="232" ht="18" customHeight="1" spans="1:4">
      <c r="A232" s="376">
        <v>2019901</v>
      </c>
      <c r="B232" s="377" t="s">
        <v>258</v>
      </c>
      <c r="C232" s="343">
        <v>0</v>
      </c>
      <c r="D232" s="380"/>
    </row>
    <row r="233" ht="18" customHeight="1" spans="1:4">
      <c r="A233" s="376">
        <v>2019999</v>
      </c>
      <c r="B233" s="377" t="s">
        <v>259</v>
      </c>
      <c r="C233" s="343">
        <v>10051</v>
      </c>
      <c r="D233" s="375"/>
    </row>
    <row r="234" customFormat="1" ht="18" customHeight="1" spans="1:4">
      <c r="A234" s="376">
        <v>204</v>
      </c>
      <c r="B234" s="377" t="s">
        <v>260</v>
      </c>
      <c r="C234" s="379">
        <v>10182</v>
      </c>
      <c r="D234" s="375"/>
    </row>
    <row r="235" customFormat="1" ht="18" customHeight="1" spans="1:4">
      <c r="A235" s="376">
        <v>20402</v>
      </c>
      <c r="B235" s="377" t="s">
        <v>261</v>
      </c>
      <c r="C235" s="379">
        <v>9315</v>
      </c>
      <c r="D235" s="375"/>
    </row>
    <row r="236" s="274" customFormat="1" ht="18" customHeight="1" spans="1:4">
      <c r="A236" s="376">
        <v>20404</v>
      </c>
      <c r="B236" s="377" t="s">
        <v>262</v>
      </c>
      <c r="C236" s="299"/>
      <c r="D236" s="375"/>
    </row>
    <row r="237" s="274" customFormat="1" ht="18" customHeight="1" spans="1:4">
      <c r="A237" s="376">
        <v>20405</v>
      </c>
      <c r="B237" s="377" t="s">
        <v>263</v>
      </c>
      <c r="C237" s="299"/>
      <c r="D237" s="375"/>
    </row>
    <row r="238" customFormat="1" ht="18" customHeight="1" spans="1:4">
      <c r="A238" s="376">
        <v>20406</v>
      </c>
      <c r="B238" s="377" t="s">
        <v>264</v>
      </c>
      <c r="C238" s="379">
        <v>563</v>
      </c>
      <c r="D238" s="375"/>
    </row>
    <row r="239" customFormat="1" ht="18" customHeight="1" spans="1:4">
      <c r="A239" s="376">
        <v>205</v>
      </c>
      <c r="B239" s="377" t="s">
        <v>265</v>
      </c>
      <c r="C239" s="379">
        <v>71113</v>
      </c>
      <c r="D239" s="375"/>
    </row>
    <row r="240" customFormat="1" ht="18" customHeight="1" spans="1:4">
      <c r="A240" s="376">
        <v>20501</v>
      </c>
      <c r="B240" s="377" t="s">
        <v>266</v>
      </c>
      <c r="C240" s="379">
        <v>269</v>
      </c>
      <c r="D240" s="375"/>
    </row>
    <row r="241" ht="18" customHeight="1" spans="1:4">
      <c r="A241" s="376">
        <v>2050101</v>
      </c>
      <c r="B241" s="377" t="s">
        <v>133</v>
      </c>
      <c r="C241" s="343">
        <v>269</v>
      </c>
      <c r="D241" s="375"/>
    </row>
    <row r="242" ht="18" customHeight="1" spans="1:4">
      <c r="A242" s="376">
        <v>2050102</v>
      </c>
      <c r="B242" s="377" t="s">
        <v>134</v>
      </c>
      <c r="C242" s="343">
        <v>0</v>
      </c>
      <c r="D242" s="375"/>
    </row>
    <row r="243" ht="18" customHeight="1" spans="1:4">
      <c r="A243" s="376">
        <v>2050103</v>
      </c>
      <c r="B243" s="377" t="s">
        <v>135</v>
      </c>
      <c r="C243" s="343">
        <v>0</v>
      </c>
      <c r="D243" s="380"/>
    </row>
    <row r="244" ht="18" customHeight="1" spans="1:4">
      <c r="A244" s="376">
        <v>2050199</v>
      </c>
      <c r="B244" s="377" t="s">
        <v>267</v>
      </c>
      <c r="C244" s="343">
        <v>0</v>
      </c>
      <c r="D244" s="375"/>
    </row>
    <row r="245" customFormat="1" ht="18" customHeight="1" spans="1:4">
      <c r="A245" s="376">
        <v>20502</v>
      </c>
      <c r="B245" s="377" t="s">
        <v>268</v>
      </c>
      <c r="C245" s="379">
        <v>66814</v>
      </c>
      <c r="D245" s="375"/>
    </row>
    <row r="246" ht="18" customHeight="1" spans="1:4">
      <c r="A246" s="376">
        <v>2050201</v>
      </c>
      <c r="B246" s="377" t="s">
        <v>269</v>
      </c>
      <c r="C246" s="343">
        <v>669</v>
      </c>
      <c r="D246" s="375"/>
    </row>
    <row r="247" ht="18" customHeight="1" spans="1:4">
      <c r="A247" s="376">
        <v>2050202</v>
      </c>
      <c r="B247" s="377" t="s">
        <v>270</v>
      </c>
      <c r="C247" s="343">
        <v>33111</v>
      </c>
      <c r="D247" s="375"/>
    </row>
    <row r="248" ht="18" customHeight="1" spans="1:4">
      <c r="A248" s="376">
        <v>2050203</v>
      </c>
      <c r="B248" s="377" t="s">
        <v>271</v>
      </c>
      <c r="C248" s="343">
        <v>31315</v>
      </c>
      <c r="D248" s="375"/>
    </row>
    <row r="249" ht="18" customHeight="1" spans="1:4">
      <c r="A249" s="376">
        <v>2050204</v>
      </c>
      <c r="B249" s="377" t="s">
        <v>272</v>
      </c>
      <c r="C249" s="343">
        <v>373</v>
      </c>
      <c r="D249" s="375"/>
    </row>
    <row r="250" ht="18" customHeight="1" spans="1:4">
      <c r="A250" s="376">
        <v>2050205</v>
      </c>
      <c r="B250" s="377" t="s">
        <v>273</v>
      </c>
      <c r="C250" s="343">
        <v>0</v>
      </c>
      <c r="D250" s="375"/>
    </row>
    <row r="251" ht="18" customHeight="1" spans="1:4">
      <c r="A251" s="376">
        <v>2050299</v>
      </c>
      <c r="B251" s="377" t="s">
        <v>274</v>
      </c>
      <c r="C251" s="343">
        <v>1346</v>
      </c>
      <c r="D251" s="375"/>
    </row>
    <row r="252" ht="18" customHeight="1" spans="1:4">
      <c r="A252" s="376">
        <v>20503</v>
      </c>
      <c r="B252" s="377" t="s">
        <v>275</v>
      </c>
      <c r="C252" s="379">
        <v>520</v>
      </c>
      <c r="D252" s="375"/>
    </row>
    <row r="253" ht="18" customHeight="1" spans="1:4">
      <c r="A253" s="376">
        <v>2050301</v>
      </c>
      <c r="B253" s="377" t="s">
        <v>276</v>
      </c>
      <c r="C253" s="343">
        <v>0</v>
      </c>
      <c r="D253" s="380"/>
    </row>
    <row r="254" ht="18" customHeight="1" spans="1:4">
      <c r="A254" s="376">
        <v>2050302</v>
      </c>
      <c r="B254" s="377" t="s">
        <v>277</v>
      </c>
      <c r="C254" s="343">
        <v>520</v>
      </c>
      <c r="D254" s="375"/>
    </row>
    <row r="255" s="274" customFormat="1" ht="18" customHeight="1" spans="1:4">
      <c r="A255" s="376">
        <v>2050303</v>
      </c>
      <c r="B255" s="377" t="s">
        <v>278</v>
      </c>
      <c r="C255" s="343">
        <v>0</v>
      </c>
      <c r="D255" s="375"/>
    </row>
    <row r="256" ht="18" customHeight="1" spans="1:4">
      <c r="A256" s="376">
        <v>2050305</v>
      </c>
      <c r="B256" s="377" t="s">
        <v>279</v>
      </c>
      <c r="C256" s="343">
        <v>0</v>
      </c>
      <c r="D256" s="375"/>
    </row>
    <row r="257" ht="18" customHeight="1" spans="1:4">
      <c r="A257" s="376">
        <v>2050399</v>
      </c>
      <c r="B257" s="377" t="s">
        <v>280</v>
      </c>
      <c r="C257" s="343">
        <v>0</v>
      </c>
      <c r="D257" s="380"/>
    </row>
    <row r="258" ht="18" customHeight="1" spans="1:4">
      <c r="A258" s="376">
        <v>20504</v>
      </c>
      <c r="B258" s="377" t="s">
        <v>281</v>
      </c>
      <c r="C258" s="299"/>
      <c r="D258" s="375"/>
    </row>
    <row r="259" customFormat="1" ht="18" customHeight="1" spans="1:4">
      <c r="A259" s="376">
        <v>2050401</v>
      </c>
      <c r="B259" s="377" t="s">
        <v>282</v>
      </c>
      <c r="C259" s="299"/>
      <c r="D259" s="380"/>
    </row>
    <row r="260" ht="18" customHeight="1" spans="1:4">
      <c r="A260" s="376">
        <v>2050402</v>
      </c>
      <c r="B260" s="377" t="s">
        <v>283</v>
      </c>
      <c r="C260" s="299"/>
      <c r="D260" s="380"/>
    </row>
    <row r="261" customFormat="1" ht="18" customHeight="1" spans="1:4">
      <c r="A261" s="376">
        <v>2050403</v>
      </c>
      <c r="B261" s="377" t="s">
        <v>284</v>
      </c>
      <c r="C261" s="299"/>
      <c r="D261" s="380"/>
    </row>
    <row r="262" ht="18" customHeight="1" spans="1:4">
      <c r="A262" s="376">
        <v>2050404</v>
      </c>
      <c r="B262" s="377" t="s">
        <v>285</v>
      </c>
      <c r="C262" s="299"/>
      <c r="D262" s="380"/>
    </row>
    <row r="263" ht="18" customHeight="1" spans="1:4">
      <c r="A263" s="376">
        <v>2050499</v>
      </c>
      <c r="B263" s="377" t="s">
        <v>286</v>
      </c>
      <c r="C263" s="299"/>
      <c r="D263" s="380"/>
    </row>
    <row r="264" ht="18" customHeight="1" spans="1:4">
      <c r="A264" s="376">
        <v>20505</v>
      </c>
      <c r="B264" s="377" t="s">
        <v>287</v>
      </c>
      <c r="C264" s="299"/>
      <c r="D264" s="375"/>
    </row>
    <row r="265" ht="18" customHeight="1" spans="1:4">
      <c r="A265" s="376">
        <v>2050501</v>
      </c>
      <c r="B265" s="377" t="s">
        <v>288</v>
      </c>
      <c r="C265" s="299"/>
      <c r="D265" s="375"/>
    </row>
    <row r="266" ht="18" customHeight="1" spans="1:4">
      <c r="A266" s="376">
        <v>2050502</v>
      </c>
      <c r="B266" s="377" t="s">
        <v>289</v>
      </c>
      <c r="C266" s="299"/>
      <c r="D266" s="380"/>
    </row>
    <row r="267" ht="18" customHeight="1" spans="1:4">
      <c r="A267" s="376">
        <v>2050599</v>
      </c>
      <c r="B267" s="377" t="s">
        <v>290</v>
      </c>
      <c r="C267" s="299"/>
      <c r="D267" s="380"/>
    </row>
    <row r="268" ht="18" customHeight="1" spans="1:4">
      <c r="A268" s="376">
        <v>20506</v>
      </c>
      <c r="B268" s="377" t="s">
        <v>291</v>
      </c>
      <c r="C268" s="299"/>
      <c r="D268" s="380"/>
    </row>
    <row r="269" ht="18" customHeight="1" spans="1:4">
      <c r="A269" s="376">
        <v>2050601</v>
      </c>
      <c r="B269" s="377" t="s">
        <v>292</v>
      </c>
      <c r="C269" s="299"/>
      <c r="D269" s="380"/>
    </row>
    <row r="270" ht="18" customHeight="1" spans="1:4">
      <c r="A270" s="376">
        <v>2050602</v>
      </c>
      <c r="B270" s="377" t="s">
        <v>293</v>
      </c>
      <c r="C270" s="299"/>
      <c r="D270" s="380"/>
    </row>
    <row r="271" ht="18" customHeight="1" spans="1:4">
      <c r="A271" s="376">
        <v>2050699</v>
      </c>
      <c r="B271" s="377" t="s">
        <v>294</v>
      </c>
      <c r="C271" s="299"/>
      <c r="D271" s="380"/>
    </row>
    <row r="272" ht="18" customHeight="1" spans="1:4">
      <c r="A272" s="376">
        <v>20507</v>
      </c>
      <c r="B272" s="377" t="s">
        <v>295</v>
      </c>
      <c r="C272" s="379">
        <v>181</v>
      </c>
      <c r="D272" s="380"/>
    </row>
    <row r="273" ht="18" customHeight="1" spans="1:4">
      <c r="A273" s="376">
        <v>2050701</v>
      </c>
      <c r="B273" s="377" t="s">
        <v>296</v>
      </c>
      <c r="C273" s="343">
        <v>181</v>
      </c>
      <c r="D273" s="380"/>
    </row>
    <row r="274" ht="18" customHeight="1" spans="1:4">
      <c r="A274" s="376">
        <v>2050702</v>
      </c>
      <c r="B274" s="377" t="s">
        <v>297</v>
      </c>
      <c r="C274" s="343">
        <v>0</v>
      </c>
      <c r="D274" s="380"/>
    </row>
    <row r="275" customFormat="1" ht="18" customHeight="1" spans="1:4">
      <c r="A275" s="376">
        <v>2050799</v>
      </c>
      <c r="B275" s="377" t="s">
        <v>298</v>
      </c>
      <c r="C275" s="343">
        <v>0</v>
      </c>
      <c r="D275" s="380"/>
    </row>
    <row r="276" ht="18" customHeight="1" spans="1:4">
      <c r="A276" s="376">
        <v>20508</v>
      </c>
      <c r="B276" s="377" t="s">
        <v>299</v>
      </c>
      <c r="C276" s="379">
        <v>0</v>
      </c>
      <c r="D276" s="375"/>
    </row>
    <row r="277" ht="18" customHeight="1" spans="1:4">
      <c r="A277" s="376">
        <v>2050801</v>
      </c>
      <c r="B277" s="377" t="s">
        <v>300</v>
      </c>
      <c r="C277" s="343">
        <v>0</v>
      </c>
      <c r="D277" s="380"/>
    </row>
    <row r="278" ht="18" customHeight="1" spans="1:4">
      <c r="A278" s="376">
        <v>2050802</v>
      </c>
      <c r="B278" s="377" t="s">
        <v>301</v>
      </c>
      <c r="C278" s="343">
        <v>0</v>
      </c>
      <c r="D278" s="375"/>
    </row>
    <row r="279" ht="18" customHeight="1" spans="1:4">
      <c r="A279" s="376">
        <v>2050803</v>
      </c>
      <c r="B279" s="377" t="s">
        <v>302</v>
      </c>
      <c r="C279" s="343">
        <v>0</v>
      </c>
      <c r="D279" s="375"/>
    </row>
    <row r="280" ht="18" customHeight="1" spans="1:4">
      <c r="A280" s="376">
        <v>2050804</v>
      </c>
      <c r="B280" s="377" t="s">
        <v>303</v>
      </c>
      <c r="C280" s="343">
        <v>0</v>
      </c>
      <c r="D280" s="380"/>
    </row>
    <row r="281" ht="18" customHeight="1" spans="1:4">
      <c r="A281" s="376">
        <v>2050899</v>
      </c>
      <c r="B281" s="377" t="s">
        <v>304</v>
      </c>
      <c r="C281" s="343">
        <v>0</v>
      </c>
      <c r="D281" s="380"/>
    </row>
    <row r="282" ht="18" customHeight="1" spans="1:4">
      <c r="A282" s="376">
        <v>20509</v>
      </c>
      <c r="B282" s="377" t="s">
        <v>305</v>
      </c>
      <c r="C282" s="379">
        <v>0</v>
      </c>
      <c r="D282" s="380"/>
    </row>
    <row r="283" s="274" customFormat="1" ht="18" customHeight="1" spans="1:4">
      <c r="A283" s="376">
        <v>2050901</v>
      </c>
      <c r="B283" s="377" t="s">
        <v>306</v>
      </c>
      <c r="C283" s="343">
        <v>0</v>
      </c>
      <c r="D283" s="380"/>
    </row>
    <row r="284" ht="18" customHeight="1" spans="1:4">
      <c r="A284" s="376">
        <v>2050902</v>
      </c>
      <c r="B284" s="377" t="s">
        <v>307</v>
      </c>
      <c r="C284" s="343">
        <v>0</v>
      </c>
      <c r="D284" s="380"/>
    </row>
    <row r="285" customFormat="1" ht="18" customHeight="1" spans="1:4">
      <c r="A285" s="376">
        <v>2050903</v>
      </c>
      <c r="B285" s="377" t="s">
        <v>308</v>
      </c>
      <c r="C285" s="343">
        <v>0</v>
      </c>
      <c r="D285" s="380"/>
    </row>
    <row r="286" customFormat="1" ht="18" customHeight="1" spans="1:4">
      <c r="A286" s="376">
        <v>2050904</v>
      </c>
      <c r="B286" s="377" t="s">
        <v>309</v>
      </c>
      <c r="C286" s="343">
        <v>0</v>
      </c>
      <c r="D286" s="380"/>
    </row>
    <row r="287" customFormat="1" ht="18" customHeight="1" spans="1:4">
      <c r="A287" s="376">
        <v>2050905</v>
      </c>
      <c r="B287" s="377" t="s">
        <v>310</v>
      </c>
      <c r="C287" s="343">
        <v>0</v>
      </c>
      <c r="D287" s="380"/>
    </row>
    <row r="288" customFormat="1" ht="18" customHeight="1" spans="1:4">
      <c r="A288" s="376">
        <v>2050999</v>
      </c>
      <c r="B288" s="377" t="s">
        <v>311</v>
      </c>
      <c r="C288" s="343">
        <v>0</v>
      </c>
      <c r="D288" s="380"/>
    </row>
    <row r="289" customFormat="1" ht="18" customHeight="1" spans="1:4">
      <c r="A289" s="376">
        <v>20599</v>
      </c>
      <c r="B289" s="377" t="s">
        <v>312</v>
      </c>
      <c r="C289" s="343">
        <v>3329</v>
      </c>
      <c r="D289" s="375"/>
    </row>
    <row r="290" ht="18" customHeight="1" spans="1:4">
      <c r="A290" s="376">
        <v>2059999</v>
      </c>
      <c r="B290" s="377" t="s">
        <v>313</v>
      </c>
      <c r="C290" s="343">
        <v>3329</v>
      </c>
      <c r="D290" s="375"/>
    </row>
    <row r="291" ht="18" customHeight="1" spans="1:4">
      <c r="A291" s="376">
        <v>206</v>
      </c>
      <c r="B291" s="377" t="s">
        <v>314</v>
      </c>
      <c r="C291" s="379">
        <v>1331</v>
      </c>
      <c r="D291" s="375"/>
    </row>
    <row r="292" ht="18" customHeight="1" spans="1:4">
      <c r="A292" s="376">
        <v>20601</v>
      </c>
      <c r="B292" s="377" t="s">
        <v>315</v>
      </c>
      <c r="C292" s="379">
        <v>364</v>
      </c>
      <c r="D292" s="375"/>
    </row>
    <row r="293" ht="18" customHeight="1" spans="1:4">
      <c r="A293" s="376">
        <v>2060101</v>
      </c>
      <c r="B293" s="377" t="s">
        <v>133</v>
      </c>
      <c r="C293" s="343">
        <v>336</v>
      </c>
      <c r="D293" s="375"/>
    </row>
    <row r="294" ht="18" customHeight="1" spans="1:4">
      <c r="A294" s="376">
        <v>2060102</v>
      </c>
      <c r="B294" s="377" t="s">
        <v>134</v>
      </c>
      <c r="C294" s="343">
        <v>0</v>
      </c>
      <c r="D294" s="375"/>
    </row>
    <row r="295" ht="18" customHeight="1" spans="1:4">
      <c r="A295" s="376">
        <v>2060103</v>
      </c>
      <c r="B295" s="377" t="s">
        <v>135</v>
      </c>
      <c r="C295" s="343">
        <v>0</v>
      </c>
      <c r="D295" s="380"/>
    </row>
    <row r="296" ht="18" customHeight="1" spans="1:4">
      <c r="A296" s="376">
        <v>2060199</v>
      </c>
      <c r="B296" s="377" t="s">
        <v>316</v>
      </c>
      <c r="C296" s="343">
        <v>28</v>
      </c>
      <c r="D296" s="375"/>
    </row>
    <row r="297" customFormat="1" ht="18" customHeight="1" spans="1:4">
      <c r="A297" s="376">
        <v>20602</v>
      </c>
      <c r="B297" s="377" t="s">
        <v>317</v>
      </c>
      <c r="C297" s="379">
        <v>0</v>
      </c>
      <c r="D297" s="375"/>
    </row>
    <row r="298" ht="18" customHeight="1" spans="1:4">
      <c r="A298" s="376">
        <v>2060201</v>
      </c>
      <c r="B298" s="377" t="s">
        <v>318</v>
      </c>
      <c r="C298" s="343">
        <v>0</v>
      </c>
      <c r="D298" s="380"/>
    </row>
    <row r="299" ht="18" customHeight="1" spans="1:4">
      <c r="A299" s="376">
        <v>2060203</v>
      </c>
      <c r="B299" s="377" t="s">
        <v>319</v>
      </c>
      <c r="C299" s="343">
        <v>0</v>
      </c>
      <c r="D299" s="375"/>
    </row>
    <row r="300" customFormat="1" ht="18" customHeight="1" spans="1:4">
      <c r="A300" s="376">
        <v>2060204</v>
      </c>
      <c r="B300" s="377" t="s">
        <v>320</v>
      </c>
      <c r="C300" s="343">
        <v>0</v>
      </c>
      <c r="D300" s="375"/>
    </row>
    <row r="301" ht="18" customHeight="1" spans="1:4">
      <c r="A301" s="376">
        <v>2060205</v>
      </c>
      <c r="B301" s="377" t="s">
        <v>321</v>
      </c>
      <c r="C301" s="343">
        <v>0</v>
      </c>
      <c r="D301" s="380"/>
    </row>
    <row r="302" ht="18" customHeight="1" spans="1:4">
      <c r="A302" s="376">
        <v>2060206</v>
      </c>
      <c r="B302" s="377" t="s">
        <v>322</v>
      </c>
      <c r="C302" s="343">
        <v>0</v>
      </c>
      <c r="D302" s="380"/>
    </row>
    <row r="303" s="274" customFormat="1" ht="18" customHeight="1" spans="1:4">
      <c r="A303" s="376">
        <v>2060207</v>
      </c>
      <c r="B303" s="377" t="s">
        <v>323</v>
      </c>
      <c r="C303" s="343">
        <v>0</v>
      </c>
      <c r="D303" s="380"/>
    </row>
    <row r="304" ht="18" customHeight="1" spans="1:4">
      <c r="A304" s="376">
        <v>2060208</v>
      </c>
      <c r="B304" s="377" t="s">
        <v>324</v>
      </c>
      <c r="C304" s="343">
        <v>0</v>
      </c>
      <c r="D304" s="380"/>
    </row>
    <row r="305" customFormat="1" ht="18" customHeight="1" spans="1:4">
      <c r="A305" s="376">
        <v>2060299</v>
      </c>
      <c r="B305" s="377" t="s">
        <v>325</v>
      </c>
      <c r="C305" s="343">
        <v>0</v>
      </c>
      <c r="D305" s="375"/>
    </row>
    <row r="306" customFormat="1" ht="18" customHeight="1" spans="1:4">
      <c r="A306" s="376">
        <v>20603</v>
      </c>
      <c r="B306" s="377" t="s">
        <v>326</v>
      </c>
      <c r="C306" s="379">
        <v>0</v>
      </c>
      <c r="D306" s="375"/>
    </row>
    <row r="307" customFormat="1" ht="18" customHeight="1" spans="1:4">
      <c r="A307" s="376">
        <v>2060301</v>
      </c>
      <c r="B307" s="377" t="s">
        <v>318</v>
      </c>
      <c r="C307" s="343">
        <v>0</v>
      </c>
      <c r="D307" s="380"/>
    </row>
    <row r="308" ht="18" customHeight="1" spans="1:4">
      <c r="A308" s="376">
        <v>2060302</v>
      </c>
      <c r="B308" s="377" t="s">
        <v>327</v>
      </c>
      <c r="C308" s="343">
        <v>0</v>
      </c>
      <c r="D308" s="380"/>
    </row>
    <row r="309" customFormat="1" ht="18" customHeight="1" spans="1:4">
      <c r="A309" s="376">
        <v>2060303</v>
      </c>
      <c r="B309" s="377" t="s">
        <v>328</v>
      </c>
      <c r="C309" s="343">
        <v>0</v>
      </c>
      <c r="D309" s="380"/>
    </row>
    <row r="310" customFormat="1" ht="18" customHeight="1" spans="1:4">
      <c r="A310" s="376">
        <v>2060304</v>
      </c>
      <c r="B310" s="377" t="s">
        <v>329</v>
      </c>
      <c r="C310" s="343">
        <v>0</v>
      </c>
      <c r="D310" s="380"/>
    </row>
    <row r="311" ht="18" customHeight="1" spans="1:4">
      <c r="A311" s="376">
        <v>2060399</v>
      </c>
      <c r="B311" s="377" t="s">
        <v>330</v>
      </c>
      <c r="C311" s="343">
        <v>0</v>
      </c>
      <c r="D311" s="380"/>
    </row>
    <row r="312" ht="18" customHeight="1" spans="1:4">
      <c r="A312" s="376">
        <v>20604</v>
      </c>
      <c r="B312" s="377" t="s">
        <v>331</v>
      </c>
      <c r="C312" s="379">
        <v>115</v>
      </c>
      <c r="D312" s="375"/>
    </row>
    <row r="313" customFormat="1" ht="18" customHeight="1" spans="1:4">
      <c r="A313" s="376">
        <v>2060401</v>
      </c>
      <c r="B313" s="377" t="s">
        <v>318</v>
      </c>
      <c r="C313" s="343">
        <v>0</v>
      </c>
      <c r="D313" s="375"/>
    </row>
    <row r="314" ht="18" customHeight="1" spans="1:16375">
      <c r="A314" s="376">
        <v>2060404</v>
      </c>
      <c r="B314" s="377" t="s">
        <v>332</v>
      </c>
      <c r="C314" s="343">
        <v>115</v>
      </c>
      <c r="D314" s="375"/>
      <c r="XEU314" s="381"/>
    </row>
    <row r="315" ht="18" customHeight="1" spans="1:4">
      <c r="A315" s="376">
        <v>2060405</v>
      </c>
      <c r="B315" s="377" t="s">
        <v>333</v>
      </c>
      <c r="C315" s="343">
        <v>0</v>
      </c>
      <c r="D315" s="375"/>
    </row>
    <row r="316" ht="18" customHeight="1" spans="1:4">
      <c r="A316" s="376">
        <v>2060499</v>
      </c>
      <c r="B316" s="377" t="s">
        <v>334</v>
      </c>
      <c r="C316" s="343">
        <v>0</v>
      </c>
      <c r="D316" s="375"/>
    </row>
    <row r="317" ht="18" customHeight="1" spans="1:4">
      <c r="A317" s="376">
        <v>20605</v>
      </c>
      <c r="B317" s="377" t="s">
        <v>335</v>
      </c>
      <c r="C317" s="379">
        <v>152</v>
      </c>
      <c r="D317" s="375"/>
    </row>
    <row r="318" ht="18" customHeight="1" spans="1:4">
      <c r="A318" s="376">
        <v>2060501</v>
      </c>
      <c r="B318" s="377" t="s">
        <v>318</v>
      </c>
      <c r="C318" s="343">
        <v>0</v>
      </c>
      <c r="D318" s="375"/>
    </row>
    <row r="319" ht="18" customHeight="1" spans="1:4">
      <c r="A319" s="376">
        <v>2060502</v>
      </c>
      <c r="B319" s="377" t="s">
        <v>336</v>
      </c>
      <c r="C319" s="343">
        <v>0</v>
      </c>
      <c r="D319" s="375"/>
    </row>
    <row r="320" ht="18" customHeight="1" spans="1:4">
      <c r="A320" s="376">
        <v>2060503</v>
      </c>
      <c r="B320" s="377" t="s">
        <v>337</v>
      </c>
      <c r="C320" s="343">
        <v>0</v>
      </c>
      <c r="D320" s="375"/>
    </row>
    <row r="321" ht="18" customHeight="1" spans="1:4">
      <c r="A321" s="376">
        <v>2060599</v>
      </c>
      <c r="B321" s="377" t="s">
        <v>338</v>
      </c>
      <c r="C321" s="343">
        <v>152</v>
      </c>
      <c r="D321" s="375"/>
    </row>
    <row r="322" ht="18" customHeight="1" spans="1:4">
      <c r="A322" s="376">
        <v>20606</v>
      </c>
      <c r="B322" s="377" t="s">
        <v>339</v>
      </c>
      <c r="C322" s="379">
        <v>0</v>
      </c>
      <c r="D322" s="375"/>
    </row>
    <row r="323" ht="18" customHeight="1" spans="1:4">
      <c r="A323" s="376">
        <v>2060601</v>
      </c>
      <c r="B323" s="377" t="s">
        <v>340</v>
      </c>
      <c r="C323" s="343">
        <v>0</v>
      </c>
      <c r="D323" s="375"/>
    </row>
    <row r="324" ht="18" customHeight="1" spans="1:4">
      <c r="A324" s="376">
        <v>2060602</v>
      </c>
      <c r="B324" s="377" t="s">
        <v>341</v>
      </c>
      <c r="C324" s="343">
        <v>0</v>
      </c>
      <c r="D324" s="375"/>
    </row>
    <row r="325" ht="18" customHeight="1" spans="1:4">
      <c r="A325" s="376">
        <v>2060603</v>
      </c>
      <c r="B325" s="377" t="s">
        <v>342</v>
      </c>
      <c r="C325" s="343">
        <v>0</v>
      </c>
      <c r="D325" s="375"/>
    </row>
    <row r="326" ht="18" customHeight="1" spans="1:4">
      <c r="A326" s="376">
        <v>2060699</v>
      </c>
      <c r="B326" s="377" t="s">
        <v>343</v>
      </c>
      <c r="C326" s="343">
        <v>0</v>
      </c>
      <c r="D326" s="380"/>
    </row>
    <row r="327" ht="18" customHeight="1" spans="1:4">
      <c r="A327" s="376">
        <v>20607</v>
      </c>
      <c r="B327" s="377" t="s">
        <v>344</v>
      </c>
      <c r="C327" s="379">
        <v>0</v>
      </c>
      <c r="D327" s="375"/>
    </row>
    <row r="328" s="274" customFormat="1" ht="18" customHeight="1" spans="1:4">
      <c r="A328" s="376">
        <v>2060701</v>
      </c>
      <c r="B328" s="377" t="s">
        <v>318</v>
      </c>
      <c r="C328" s="343">
        <v>0</v>
      </c>
      <c r="D328" s="375"/>
    </row>
    <row r="329" ht="18" customHeight="1" spans="1:4">
      <c r="A329" s="376">
        <v>2060702</v>
      </c>
      <c r="B329" s="377" t="s">
        <v>345</v>
      </c>
      <c r="C329" s="343">
        <v>0</v>
      </c>
      <c r="D329" s="375"/>
    </row>
    <row r="330" ht="18" customHeight="1" spans="1:4">
      <c r="A330" s="376">
        <v>2060703</v>
      </c>
      <c r="B330" s="377" t="s">
        <v>346</v>
      </c>
      <c r="C330" s="343">
        <v>0</v>
      </c>
      <c r="D330" s="380"/>
    </row>
    <row r="331" ht="18" customHeight="1" spans="1:4">
      <c r="A331" s="376">
        <v>2060704</v>
      </c>
      <c r="B331" s="377" t="s">
        <v>347</v>
      </c>
      <c r="C331" s="343">
        <v>0</v>
      </c>
      <c r="D331" s="375"/>
    </row>
    <row r="332" ht="18" customHeight="1" spans="1:4">
      <c r="A332" s="376">
        <v>2060705</v>
      </c>
      <c r="B332" s="377" t="s">
        <v>348</v>
      </c>
      <c r="C332" s="343">
        <v>0</v>
      </c>
      <c r="D332" s="375"/>
    </row>
    <row r="333" ht="18" customHeight="1" spans="1:4">
      <c r="A333" s="376">
        <v>2060799</v>
      </c>
      <c r="B333" s="377" t="s">
        <v>349</v>
      </c>
      <c r="C333" s="343">
        <v>0</v>
      </c>
      <c r="D333" s="375"/>
    </row>
    <row r="334" ht="18" customHeight="1" spans="1:4">
      <c r="A334" s="376">
        <v>20608</v>
      </c>
      <c r="B334" s="377" t="s">
        <v>350</v>
      </c>
      <c r="C334" s="379">
        <v>0</v>
      </c>
      <c r="D334" s="375"/>
    </row>
    <row r="335" ht="18" customHeight="1" spans="1:4">
      <c r="A335" s="376">
        <v>2060801</v>
      </c>
      <c r="B335" s="377" t="s">
        <v>351</v>
      </c>
      <c r="C335" s="343">
        <v>0</v>
      </c>
      <c r="D335" s="380"/>
    </row>
    <row r="336" ht="18" customHeight="1" spans="1:4">
      <c r="A336" s="376">
        <v>2060802</v>
      </c>
      <c r="B336" s="377" t="s">
        <v>352</v>
      </c>
      <c r="C336" s="343">
        <v>0</v>
      </c>
      <c r="D336" s="380"/>
    </row>
    <row r="337" ht="18" customHeight="1" spans="1:4">
      <c r="A337" s="376">
        <v>2060899</v>
      </c>
      <c r="B337" s="377" t="s">
        <v>353</v>
      </c>
      <c r="C337" s="343">
        <v>0</v>
      </c>
      <c r="D337" s="375"/>
    </row>
    <row r="338" ht="18" customHeight="1" spans="1:4">
      <c r="A338" s="376">
        <v>20609</v>
      </c>
      <c r="B338" s="377" t="s">
        <v>354</v>
      </c>
      <c r="C338" s="379">
        <v>0</v>
      </c>
      <c r="D338" s="375"/>
    </row>
    <row r="339" ht="18" customHeight="1" spans="1:4">
      <c r="A339" s="376">
        <v>2060901</v>
      </c>
      <c r="B339" s="377" t="s">
        <v>355</v>
      </c>
      <c r="C339" s="343">
        <v>0</v>
      </c>
      <c r="D339" s="375"/>
    </row>
    <row r="340" ht="18" customHeight="1" spans="1:4">
      <c r="A340" s="376">
        <v>2060902</v>
      </c>
      <c r="B340" s="377" t="s">
        <v>356</v>
      </c>
      <c r="C340" s="343">
        <v>0</v>
      </c>
      <c r="D340" s="375"/>
    </row>
    <row r="341" ht="18" customHeight="1" spans="1:4">
      <c r="A341" s="376">
        <v>2060999</v>
      </c>
      <c r="B341" s="377" t="s">
        <v>357</v>
      </c>
      <c r="C341" s="343">
        <v>0</v>
      </c>
      <c r="D341" s="380"/>
    </row>
    <row r="342" ht="18" customHeight="1" spans="1:4">
      <c r="A342" s="376">
        <v>20699</v>
      </c>
      <c r="B342" s="377" t="s">
        <v>358</v>
      </c>
      <c r="C342" s="379">
        <v>700</v>
      </c>
      <c r="D342" s="375"/>
    </row>
    <row r="343" ht="18" customHeight="1" spans="1:4">
      <c r="A343" s="376">
        <v>2069901</v>
      </c>
      <c r="B343" s="377" t="s">
        <v>359</v>
      </c>
      <c r="C343" s="343">
        <v>0</v>
      </c>
      <c r="D343" s="375"/>
    </row>
    <row r="344" ht="18" customHeight="1" spans="1:4">
      <c r="A344" s="376">
        <v>2069902</v>
      </c>
      <c r="B344" s="377" t="s">
        <v>360</v>
      </c>
      <c r="C344" s="343">
        <v>0</v>
      </c>
      <c r="D344" s="380"/>
    </row>
    <row r="345" ht="18" customHeight="1" spans="1:4">
      <c r="A345" s="376">
        <v>2069903</v>
      </c>
      <c r="B345" s="377" t="s">
        <v>361</v>
      </c>
      <c r="C345" s="343">
        <v>0</v>
      </c>
      <c r="D345" s="375"/>
    </row>
    <row r="346" ht="18" customHeight="1" spans="1:4">
      <c r="A346" s="376">
        <v>2069999</v>
      </c>
      <c r="B346" s="377" t="s">
        <v>362</v>
      </c>
      <c r="C346" s="343">
        <v>700</v>
      </c>
      <c r="D346" s="375"/>
    </row>
    <row r="347" ht="18" customHeight="1" spans="1:4">
      <c r="A347" s="376">
        <v>207</v>
      </c>
      <c r="B347" s="377" t="s">
        <v>363</v>
      </c>
      <c r="C347" s="379">
        <v>2799</v>
      </c>
      <c r="D347" s="375"/>
    </row>
    <row r="348" ht="18" customHeight="1" spans="1:4">
      <c r="A348" s="376">
        <v>20701</v>
      </c>
      <c r="B348" s="377" t="s">
        <v>364</v>
      </c>
      <c r="C348" s="379">
        <v>2006</v>
      </c>
      <c r="D348" s="375"/>
    </row>
    <row r="349" ht="18" customHeight="1" spans="1:4">
      <c r="A349" s="376">
        <v>2070101</v>
      </c>
      <c r="B349" s="377" t="s">
        <v>133</v>
      </c>
      <c r="C349" s="343">
        <v>814</v>
      </c>
      <c r="D349" s="375"/>
    </row>
    <row r="350" ht="18" customHeight="1" spans="1:4">
      <c r="A350" s="376">
        <v>2070102</v>
      </c>
      <c r="B350" s="377" t="s">
        <v>134</v>
      </c>
      <c r="C350" s="343">
        <v>5</v>
      </c>
      <c r="D350" s="375"/>
    </row>
    <row r="351" ht="18" customHeight="1" spans="1:4">
      <c r="A351" s="376">
        <v>2070103</v>
      </c>
      <c r="B351" s="377" t="s">
        <v>135</v>
      </c>
      <c r="C351" s="343">
        <v>0</v>
      </c>
      <c r="D351" s="380"/>
    </row>
    <row r="352" ht="18" customHeight="1" spans="1:4">
      <c r="A352" s="376">
        <v>2070104</v>
      </c>
      <c r="B352" s="377" t="s">
        <v>365</v>
      </c>
      <c r="C352" s="343">
        <v>40</v>
      </c>
      <c r="D352" s="375"/>
    </row>
    <row r="353" ht="18" customHeight="1" spans="1:4">
      <c r="A353" s="376">
        <v>2070105</v>
      </c>
      <c r="B353" s="377" t="s">
        <v>366</v>
      </c>
      <c r="C353" s="343">
        <v>105</v>
      </c>
      <c r="D353" s="375"/>
    </row>
    <row r="354" ht="18" customHeight="1" spans="1:4">
      <c r="A354" s="376">
        <v>2070106</v>
      </c>
      <c r="B354" s="377" t="s">
        <v>367</v>
      </c>
      <c r="C354" s="343">
        <v>0</v>
      </c>
      <c r="D354" s="375"/>
    </row>
    <row r="355" ht="18" customHeight="1" spans="1:4">
      <c r="A355" s="376">
        <v>2070107</v>
      </c>
      <c r="B355" s="377" t="s">
        <v>368</v>
      </c>
      <c r="C355" s="343">
        <v>0</v>
      </c>
      <c r="D355" s="375"/>
    </row>
    <row r="356" ht="18" customHeight="1" spans="1:4">
      <c r="A356" s="376">
        <v>2070108</v>
      </c>
      <c r="B356" s="377" t="s">
        <v>369</v>
      </c>
      <c r="C356" s="343">
        <v>32</v>
      </c>
      <c r="D356" s="375"/>
    </row>
    <row r="357" ht="18" customHeight="1" spans="1:4">
      <c r="A357" s="376">
        <v>2070109</v>
      </c>
      <c r="B357" s="377" t="s">
        <v>370</v>
      </c>
      <c r="C357" s="343">
        <v>0</v>
      </c>
      <c r="D357" s="375"/>
    </row>
    <row r="358" ht="18" customHeight="1" spans="1:4">
      <c r="A358" s="376">
        <v>2070110</v>
      </c>
      <c r="B358" s="377" t="s">
        <v>371</v>
      </c>
      <c r="C358" s="343">
        <v>0</v>
      </c>
      <c r="D358" s="375"/>
    </row>
    <row r="359" ht="18" customHeight="1" spans="1:4">
      <c r="A359" s="376">
        <v>2070111</v>
      </c>
      <c r="B359" s="377" t="s">
        <v>372</v>
      </c>
      <c r="C359" s="343">
        <v>0</v>
      </c>
      <c r="D359" s="375"/>
    </row>
    <row r="360" ht="18" customHeight="1" spans="1:4">
      <c r="A360" s="376">
        <v>2070112</v>
      </c>
      <c r="B360" s="377" t="s">
        <v>373</v>
      </c>
      <c r="C360" s="343">
        <v>0</v>
      </c>
      <c r="D360" s="375"/>
    </row>
    <row r="361" ht="18" customHeight="1" spans="1:4">
      <c r="A361" s="376">
        <v>2070113</v>
      </c>
      <c r="B361" s="377" t="s">
        <v>374</v>
      </c>
      <c r="C361" s="343">
        <v>0</v>
      </c>
      <c r="D361" s="380"/>
    </row>
    <row r="362" ht="18" customHeight="1" spans="1:4">
      <c r="A362" s="376">
        <v>2070114</v>
      </c>
      <c r="B362" s="377" t="s">
        <v>375</v>
      </c>
      <c r="C362" s="343">
        <v>904</v>
      </c>
      <c r="D362" s="380"/>
    </row>
    <row r="363" ht="18" customHeight="1" spans="1:4">
      <c r="A363" s="376">
        <v>2070199</v>
      </c>
      <c r="B363" s="377" t="s">
        <v>376</v>
      </c>
      <c r="C363" s="343">
        <v>106</v>
      </c>
      <c r="D363" s="375"/>
    </row>
    <row r="364" ht="18" customHeight="1" spans="1:4">
      <c r="A364" s="376">
        <v>20702</v>
      </c>
      <c r="B364" s="377" t="s">
        <v>377</v>
      </c>
      <c r="C364" s="379">
        <v>158</v>
      </c>
      <c r="D364" s="375"/>
    </row>
    <row r="365" ht="18" customHeight="1" spans="1:4">
      <c r="A365" s="376">
        <v>2070201</v>
      </c>
      <c r="B365" s="377" t="s">
        <v>133</v>
      </c>
      <c r="C365" s="343">
        <v>20</v>
      </c>
      <c r="D365" s="375"/>
    </row>
    <row r="366" ht="18" customHeight="1" spans="1:4">
      <c r="A366" s="376">
        <v>2070202</v>
      </c>
      <c r="B366" s="377" t="s">
        <v>134</v>
      </c>
      <c r="C366" s="343">
        <v>0</v>
      </c>
      <c r="D366" s="380"/>
    </row>
    <row r="367" ht="18" customHeight="1" spans="1:4">
      <c r="A367" s="376">
        <v>2070203</v>
      </c>
      <c r="B367" s="377" t="s">
        <v>135</v>
      </c>
      <c r="C367" s="343">
        <v>0</v>
      </c>
      <c r="D367" s="380"/>
    </row>
    <row r="368" ht="18" customHeight="1" spans="1:4">
      <c r="A368" s="376">
        <v>2070204</v>
      </c>
      <c r="B368" s="377" t="s">
        <v>378</v>
      </c>
      <c r="C368" s="343">
        <v>54</v>
      </c>
      <c r="D368" s="375"/>
    </row>
    <row r="369" customFormat="1" ht="18" customHeight="1" spans="1:4">
      <c r="A369" s="376">
        <v>2070205</v>
      </c>
      <c r="B369" s="377" t="s">
        <v>379</v>
      </c>
      <c r="C369" s="343">
        <v>84</v>
      </c>
      <c r="D369" s="375"/>
    </row>
    <row r="370" ht="18" customHeight="1" spans="1:4">
      <c r="A370" s="376">
        <v>2070206</v>
      </c>
      <c r="B370" s="377" t="s">
        <v>380</v>
      </c>
      <c r="C370" s="343">
        <v>0</v>
      </c>
      <c r="D370" s="380"/>
    </row>
    <row r="371" ht="18" customHeight="1" spans="1:4">
      <c r="A371" s="376">
        <v>2070299</v>
      </c>
      <c r="B371" s="377" t="s">
        <v>381</v>
      </c>
      <c r="C371" s="343">
        <v>0</v>
      </c>
      <c r="D371" s="375"/>
    </row>
    <row r="372" customFormat="1" ht="18" customHeight="1" spans="1:4">
      <c r="A372" s="376">
        <v>20703</v>
      </c>
      <c r="B372" s="377" t="s">
        <v>382</v>
      </c>
      <c r="C372" s="379">
        <v>377</v>
      </c>
      <c r="D372" s="375"/>
    </row>
    <row r="373" ht="18" customHeight="1" spans="1:4">
      <c r="A373" s="376">
        <v>2070301</v>
      </c>
      <c r="B373" s="377" t="s">
        <v>133</v>
      </c>
      <c r="C373" s="343">
        <v>0</v>
      </c>
      <c r="D373" s="375"/>
    </row>
    <row r="374" ht="18" customHeight="1" spans="1:4">
      <c r="A374" s="376">
        <v>2070302</v>
      </c>
      <c r="B374" s="377" t="s">
        <v>134</v>
      </c>
      <c r="C374" s="343">
        <v>0</v>
      </c>
      <c r="D374" s="380"/>
    </row>
    <row r="375" ht="18" customHeight="1" spans="1:4">
      <c r="A375" s="376">
        <v>2070303</v>
      </c>
      <c r="B375" s="377" t="s">
        <v>135</v>
      </c>
      <c r="C375" s="343">
        <v>0</v>
      </c>
      <c r="D375" s="375"/>
    </row>
    <row r="376" ht="18" customHeight="1" spans="1:4">
      <c r="A376" s="376">
        <v>2070304</v>
      </c>
      <c r="B376" s="377" t="s">
        <v>383</v>
      </c>
      <c r="C376" s="343">
        <v>0</v>
      </c>
      <c r="D376" s="375"/>
    </row>
    <row r="377" ht="18" customHeight="1" spans="1:4">
      <c r="A377" s="376">
        <v>2070305</v>
      </c>
      <c r="B377" s="377" t="s">
        <v>384</v>
      </c>
      <c r="C377" s="343">
        <v>0</v>
      </c>
      <c r="D377" s="380"/>
    </row>
    <row r="378" ht="18" customHeight="1" spans="1:4">
      <c r="A378" s="376">
        <v>2070306</v>
      </c>
      <c r="B378" s="377" t="s">
        <v>385</v>
      </c>
      <c r="C378" s="343">
        <v>0</v>
      </c>
      <c r="D378" s="375"/>
    </row>
    <row r="379" ht="18" customHeight="1" spans="1:4">
      <c r="A379" s="376">
        <v>2070307</v>
      </c>
      <c r="B379" s="377" t="s">
        <v>386</v>
      </c>
      <c r="C379" s="343">
        <v>374</v>
      </c>
      <c r="D379" s="375"/>
    </row>
    <row r="380" ht="18" customHeight="1" spans="1:4">
      <c r="A380" s="376">
        <v>2070308</v>
      </c>
      <c r="B380" s="377" t="s">
        <v>387</v>
      </c>
      <c r="C380" s="343">
        <v>3</v>
      </c>
      <c r="D380" s="375"/>
    </row>
    <row r="381" ht="18" customHeight="1" spans="1:4">
      <c r="A381" s="376">
        <v>2070309</v>
      </c>
      <c r="B381" s="377" t="s">
        <v>388</v>
      </c>
      <c r="C381" s="343">
        <v>0</v>
      </c>
      <c r="D381" s="380"/>
    </row>
    <row r="382" ht="18" customHeight="1" spans="1:4">
      <c r="A382" s="376">
        <v>2070399</v>
      </c>
      <c r="B382" s="377" t="s">
        <v>389</v>
      </c>
      <c r="C382" s="343">
        <v>0</v>
      </c>
      <c r="D382" s="375"/>
    </row>
    <row r="383" ht="18" customHeight="1" spans="1:4">
      <c r="A383" s="376">
        <v>20706</v>
      </c>
      <c r="B383" s="377" t="s">
        <v>390</v>
      </c>
      <c r="C383" s="379">
        <v>23</v>
      </c>
      <c r="D383" s="375"/>
    </row>
    <row r="384" ht="18" customHeight="1" spans="1:4">
      <c r="A384" s="376">
        <v>2070601</v>
      </c>
      <c r="B384" s="377" t="s">
        <v>133</v>
      </c>
      <c r="C384" s="343">
        <v>0</v>
      </c>
      <c r="D384" s="380"/>
    </row>
    <row r="385" ht="18" customHeight="1" spans="1:4">
      <c r="A385" s="376">
        <v>2070602</v>
      </c>
      <c r="B385" s="377" t="s">
        <v>134</v>
      </c>
      <c r="C385" s="343">
        <v>0</v>
      </c>
      <c r="D385" s="375"/>
    </row>
    <row r="386" ht="18" customHeight="1" spans="1:4">
      <c r="A386" s="376">
        <v>2070603</v>
      </c>
      <c r="B386" s="377" t="s">
        <v>135</v>
      </c>
      <c r="C386" s="343">
        <v>0</v>
      </c>
      <c r="D386" s="380"/>
    </row>
    <row r="387" ht="18" customHeight="1" spans="1:4">
      <c r="A387" s="376">
        <v>2070604</v>
      </c>
      <c r="B387" s="377" t="s">
        <v>391</v>
      </c>
      <c r="C387" s="343">
        <v>0</v>
      </c>
      <c r="D387" s="380"/>
    </row>
    <row r="388" ht="18" customHeight="1" spans="1:4">
      <c r="A388" s="376">
        <v>2070605</v>
      </c>
      <c r="B388" s="377" t="s">
        <v>392</v>
      </c>
      <c r="C388" s="343">
        <v>0</v>
      </c>
      <c r="D388" s="375"/>
    </row>
    <row r="389" ht="18" customHeight="1" spans="1:4">
      <c r="A389" s="376">
        <v>2070606</v>
      </c>
      <c r="B389" s="377" t="s">
        <v>393</v>
      </c>
      <c r="C389" s="343">
        <v>0</v>
      </c>
      <c r="D389" s="380"/>
    </row>
    <row r="390" ht="18" customHeight="1" spans="1:4">
      <c r="A390" s="376">
        <v>2070607</v>
      </c>
      <c r="B390" s="377" t="s">
        <v>394</v>
      </c>
      <c r="C390" s="343">
        <v>0</v>
      </c>
      <c r="D390" s="380"/>
    </row>
    <row r="391" ht="18" customHeight="1" spans="1:4">
      <c r="A391" s="376">
        <v>2070699</v>
      </c>
      <c r="B391" s="377" t="s">
        <v>395</v>
      </c>
      <c r="C391" s="343">
        <v>23</v>
      </c>
      <c r="D391" s="380"/>
    </row>
    <row r="392" ht="18" customHeight="1" spans="1:4">
      <c r="A392" s="376">
        <v>20708</v>
      </c>
      <c r="B392" s="377" t="s">
        <v>396</v>
      </c>
      <c r="C392" s="343">
        <v>0</v>
      </c>
      <c r="D392" s="375"/>
    </row>
    <row r="393" ht="18" customHeight="1" spans="1:4">
      <c r="A393" s="376">
        <v>2070801</v>
      </c>
      <c r="B393" s="377" t="s">
        <v>133</v>
      </c>
      <c r="C393" s="343">
        <v>0</v>
      </c>
      <c r="D393" s="375"/>
    </row>
    <row r="394" ht="18" customHeight="1" spans="1:4">
      <c r="A394" s="376">
        <v>2070802</v>
      </c>
      <c r="B394" s="377" t="s">
        <v>134</v>
      </c>
      <c r="C394" s="343">
        <v>0</v>
      </c>
      <c r="D394" s="375"/>
    </row>
    <row r="395" ht="18" customHeight="1" spans="1:4">
      <c r="A395" s="376">
        <v>2070803</v>
      </c>
      <c r="B395" s="377" t="s">
        <v>135</v>
      </c>
      <c r="C395" s="343">
        <v>0</v>
      </c>
      <c r="D395" s="375"/>
    </row>
    <row r="396" ht="18" customHeight="1" spans="1:4">
      <c r="A396" s="376">
        <v>2070806</v>
      </c>
      <c r="B396" s="377" t="s">
        <v>397</v>
      </c>
      <c r="C396" s="343">
        <v>0</v>
      </c>
      <c r="D396" s="380"/>
    </row>
    <row r="397" ht="18" customHeight="1" spans="1:4">
      <c r="A397" s="376">
        <v>2070807</v>
      </c>
      <c r="B397" s="377" t="s">
        <v>398</v>
      </c>
      <c r="C397" s="343">
        <v>0</v>
      </c>
      <c r="D397" s="380"/>
    </row>
    <row r="398" ht="18" customHeight="1" spans="1:4">
      <c r="A398" s="376">
        <v>2070808</v>
      </c>
      <c r="B398" s="377" t="s">
        <v>399</v>
      </c>
      <c r="C398" s="343">
        <v>0</v>
      </c>
      <c r="D398" s="375"/>
    </row>
    <row r="399" ht="18" customHeight="1" spans="1:4">
      <c r="A399" s="376">
        <v>2070899</v>
      </c>
      <c r="B399" s="377" t="s">
        <v>400</v>
      </c>
      <c r="C399" s="343">
        <v>0</v>
      </c>
      <c r="D399" s="375"/>
    </row>
    <row r="400" ht="18" customHeight="1" spans="1:4">
      <c r="A400" s="376">
        <v>20799</v>
      </c>
      <c r="B400" s="377" t="s">
        <v>401</v>
      </c>
      <c r="C400" s="379">
        <v>235</v>
      </c>
      <c r="D400" s="375"/>
    </row>
    <row r="401" ht="18" customHeight="1" spans="1:4">
      <c r="A401" s="376">
        <v>2079902</v>
      </c>
      <c r="B401" s="377" t="s">
        <v>402</v>
      </c>
      <c r="C401" s="343">
        <v>0</v>
      </c>
      <c r="D401" s="375"/>
    </row>
    <row r="402" ht="18" customHeight="1" spans="1:4">
      <c r="A402" s="376">
        <v>2079903</v>
      </c>
      <c r="B402" s="377" t="s">
        <v>403</v>
      </c>
      <c r="C402" s="343">
        <v>0</v>
      </c>
      <c r="D402" s="375"/>
    </row>
    <row r="403" ht="18" customHeight="1" spans="1:4">
      <c r="A403" s="376">
        <v>2079999</v>
      </c>
      <c r="B403" s="377" t="s">
        <v>404</v>
      </c>
      <c r="C403" s="343">
        <v>235</v>
      </c>
      <c r="D403" s="375"/>
    </row>
    <row r="404" ht="18" customHeight="1" spans="1:4">
      <c r="A404" s="376">
        <v>208</v>
      </c>
      <c r="B404" s="377" t="s">
        <v>405</v>
      </c>
      <c r="C404" s="379">
        <v>97266</v>
      </c>
      <c r="D404" s="375"/>
    </row>
    <row r="405" ht="18" customHeight="1" spans="1:4">
      <c r="A405" s="376">
        <v>20801</v>
      </c>
      <c r="B405" s="377" t="s">
        <v>406</v>
      </c>
      <c r="C405" s="379">
        <v>1997</v>
      </c>
      <c r="D405" s="375"/>
    </row>
    <row r="406" ht="18" customHeight="1" spans="1:4">
      <c r="A406" s="376">
        <v>2080101</v>
      </c>
      <c r="B406" s="377" t="s">
        <v>133</v>
      </c>
      <c r="C406" s="343">
        <v>1058</v>
      </c>
      <c r="D406" s="375"/>
    </row>
    <row r="407" ht="18" customHeight="1" spans="1:4">
      <c r="A407" s="376">
        <v>2080102</v>
      </c>
      <c r="B407" s="377" t="s">
        <v>134</v>
      </c>
      <c r="C407" s="343">
        <v>53</v>
      </c>
      <c r="D407" s="375"/>
    </row>
    <row r="408" ht="18" customHeight="1" spans="1:4">
      <c r="A408" s="376">
        <v>2080103</v>
      </c>
      <c r="B408" s="377" t="s">
        <v>135</v>
      </c>
      <c r="C408" s="343">
        <v>0</v>
      </c>
      <c r="D408" s="380"/>
    </row>
    <row r="409" ht="18" customHeight="1" spans="1:4">
      <c r="A409" s="376">
        <v>2080104</v>
      </c>
      <c r="B409" s="377" t="s">
        <v>407</v>
      </c>
      <c r="C409" s="343">
        <v>0</v>
      </c>
      <c r="D409" s="375"/>
    </row>
    <row r="410" ht="18" customHeight="1" spans="1:4">
      <c r="A410" s="376">
        <v>2080105</v>
      </c>
      <c r="B410" s="377" t="s">
        <v>408</v>
      </c>
      <c r="C410" s="343">
        <v>72</v>
      </c>
      <c r="D410" s="375"/>
    </row>
    <row r="411" ht="18" customHeight="1" spans="1:4">
      <c r="A411" s="376">
        <v>2080106</v>
      </c>
      <c r="B411" s="377" t="s">
        <v>409</v>
      </c>
      <c r="C411" s="343">
        <v>161</v>
      </c>
      <c r="D411" s="375"/>
    </row>
    <row r="412" ht="18" customHeight="1" spans="1:4">
      <c r="A412" s="376">
        <v>2080107</v>
      </c>
      <c r="B412" s="377" t="s">
        <v>410</v>
      </c>
      <c r="C412" s="343">
        <v>400</v>
      </c>
      <c r="D412" s="380"/>
    </row>
    <row r="413" ht="18" customHeight="1" spans="1:4">
      <c r="A413" s="376">
        <v>2080108</v>
      </c>
      <c r="B413" s="377" t="s">
        <v>174</v>
      </c>
      <c r="C413" s="343">
        <v>120</v>
      </c>
      <c r="D413" s="380"/>
    </row>
    <row r="414" customFormat="1" ht="18" customHeight="1" spans="1:4">
      <c r="A414" s="376">
        <v>2080109</v>
      </c>
      <c r="B414" s="377" t="s">
        <v>411</v>
      </c>
      <c r="C414" s="343">
        <v>0</v>
      </c>
      <c r="D414" s="375"/>
    </row>
    <row r="415" ht="18" customHeight="1" spans="1:4">
      <c r="A415" s="376">
        <v>2080110</v>
      </c>
      <c r="B415" s="377" t="s">
        <v>412</v>
      </c>
      <c r="C415" s="343">
        <v>0</v>
      </c>
      <c r="D415" s="380"/>
    </row>
    <row r="416" ht="18" customHeight="1" spans="1:4">
      <c r="A416" s="376">
        <v>2080111</v>
      </c>
      <c r="B416" s="377" t="s">
        <v>413</v>
      </c>
      <c r="C416" s="343">
        <v>40</v>
      </c>
      <c r="D416" s="380"/>
    </row>
    <row r="417" ht="18" customHeight="1" spans="1:4">
      <c r="A417" s="376">
        <v>2080112</v>
      </c>
      <c r="B417" s="377" t="s">
        <v>414</v>
      </c>
      <c r="C417" s="343">
        <v>35</v>
      </c>
      <c r="D417" s="380"/>
    </row>
    <row r="418" ht="18" customHeight="1" spans="1:4">
      <c r="A418" s="376">
        <v>2080113</v>
      </c>
      <c r="B418" s="377" t="s">
        <v>415</v>
      </c>
      <c r="C418" s="343">
        <v>0</v>
      </c>
      <c r="D418" s="380"/>
    </row>
    <row r="419" customFormat="1" ht="18" customHeight="1" spans="1:4">
      <c r="A419" s="376">
        <v>2080114</v>
      </c>
      <c r="B419" s="377" t="s">
        <v>416</v>
      </c>
      <c r="C419" s="343">
        <v>0</v>
      </c>
      <c r="D419" s="380"/>
    </row>
    <row r="420" customFormat="1" ht="18" customHeight="1" spans="1:4">
      <c r="A420" s="376">
        <v>2080115</v>
      </c>
      <c r="B420" s="377" t="s">
        <v>417</v>
      </c>
      <c r="C420" s="343">
        <v>0</v>
      </c>
      <c r="D420" s="380"/>
    </row>
    <row r="421" ht="18" customHeight="1" spans="1:4">
      <c r="A421" s="376">
        <v>2080116</v>
      </c>
      <c r="B421" s="377" t="s">
        <v>418</v>
      </c>
      <c r="C421" s="343">
        <v>0</v>
      </c>
      <c r="D421" s="375"/>
    </row>
    <row r="422" customFormat="1" ht="18" customHeight="1" spans="1:4">
      <c r="A422" s="376">
        <v>2080150</v>
      </c>
      <c r="B422" s="377" t="s">
        <v>142</v>
      </c>
      <c r="C422" s="343">
        <v>0</v>
      </c>
      <c r="D422" s="375"/>
    </row>
    <row r="423" ht="18" customHeight="1" spans="1:4">
      <c r="A423" s="376">
        <v>2080199</v>
      </c>
      <c r="B423" s="377" t="s">
        <v>419</v>
      </c>
      <c r="C423" s="343">
        <v>58</v>
      </c>
      <c r="D423" s="375"/>
    </row>
    <row r="424" ht="18" customHeight="1" spans="1:4">
      <c r="A424" s="376">
        <v>20802</v>
      </c>
      <c r="B424" s="377" t="s">
        <v>420</v>
      </c>
      <c r="C424" s="379">
        <v>1167</v>
      </c>
      <c r="D424" s="375"/>
    </row>
    <row r="425" ht="18" customHeight="1" spans="1:4">
      <c r="A425" s="376">
        <v>2080201</v>
      </c>
      <c r="B425" s="377" t="s">
        <v>133</v>
      </c>
      <c r="C425" s="343">
        <v>520</v>
      </c>
      <c r="D425" s="375"/>
    </row>
    <row r="426" ht="18" customHeight="1" spans="1:4">
      <c r="A426" s="376">
        <v>2080202</v>
      </c>
      <c r="B426" s="377" t="s">
        <v>134</v>
      </c>
      <c r="C426" s="343">
        <v>140</v>
      </c>
      <c r="D426" s="375"/>
    </row>
    <row r="427" ht="18" customHeight="1" spans="1:4">
      <c r="A427" s="376">
        <v>2080203</v>
      </c>
      <c r="B427" s="377" t="s">
        <v>135</v>
      </c>
      <c r="C427" s="343">
        <v>0</v>
      </c>
      <c r="D427" s="380"/>
    </row>
    <row r="428" ht="18" customHeight="1" spans="1:4">
      <c r="A428" s="376">
        <v>2080206</v>
      </c>
      <c r="B428" s="377" t="s">
        <v>421</v>
      </c>
      <c r="C428" s="343">
        <v>0</v>
      </c>
      <c r="D428" s="375"/>
    </row>
    <row r="429" ht="18" customHeight="1" spans="1:4">
      <c r="A429" s="376">
        <v>2080207</v>
      </c>
      <c r="B429" s="377" t="s">
        <v>422</v>
      </c>
      <c r="C429" s="343">
        <v>0</v>
      </c>
      <c r="D429" s="375"/>
    </row>
    <row r="430" ht="18" customHeight="1" spans="1:4">
      <c r="A430" s="376">
        <v>2080208</v>
      </c>
      <c r="B430" s="377" t="s">
        <v>423</v>
      </c>
      <c r="C430" s="343">
        <v>307</v>
      </c>
      <c r="D430" s="375"/>
    </row>
    <row r="431" ht="18" customHeight="1" spans="1:4">
      <c r="A431" s="376">
        <v>2080299</v>
      </c>
      <c r="B431" s="377" t="s">
        <v>424</v>
      </c>
      <c r="C431" s="343">
        <v>200</v>
      </c>
      <c r="D431" s="375"/>
    </row>
    <row r="432" ht="18" customHeight="1" spans="1:4">
      <c r="A432" s="376">
        <v>20804</v>
      </c>
      <c r="B432" s="377" t="s">
        <v>425</v>
      </c>
      <c r="C432" s="299"/>
      <c r="D432" s="375"/>
    </row>
    <row r="433" ht="18" customHeight="1" spans="1:4">
      <c r="A433" s="376">
        <v>2080402</v>
      </c>
      <c r="B433" s="377" t="s">
        <v>426</v>
      </c>
      <c r="C433" s="299"/>
      <c r="D433" s="380"/>
    </row>
    <row r="434" ht="18" customHeight="1" spans="1:4">
      <c r="A434" s="376">
        <v>20805</v>
      </c>
      <c r="B434" s="377" t="s">
        <v>427</v>
      </c>
      <c r="C434" s="379">
        <v>16520</v>
      </c>
      <c r="D434" s="375"/>
    </row>
    <row r="435" ht="18" customHeight="1" spans="1:4">
      <c r="A435" s="376">
        <v>2080501</v>
      </c>
      <c r="B435" s="377" t="s">
        <v>428</v>
      </c>
      <c r="C435" s="343">
        <v>27</v>
      </c>
      <c r="D435" s="375"/>
    </row>
    <row r="436" ht="18" customHeight="1" spans="1:4">
      <c r="A436" s="376">
        <v>2080502</v>
      </c>
      <c r="B436" s="377" t="s">
        <v>429</v>
      </c>
      <c r="C436" s="343">
        <v>0</v>
      </c>
      <c r="D436" s="375"/>
    </row>
    <row r="437" ht="18" customHeight="1" spans="1:4">
      <c r="A437" s="376">
        <v>2080503</v>
      </c>
      <c r="B437" s="377" t="s">
        <v>430</v>
      </c>
      <c r="C437" s="343">
        <v>0</v>
      </c>
      <c r="D437" s="375"/>
    </row>
    <row r="438" ht="18" customHeight="1" spans="1:4">
      <c r="A438" s="376">
        <v>2080505</v>
      </c>
      <c r="B438" s="377" t="s">
        <v>431</v>
      </c>
      <c r="C438" s="343">
        <v>13564</v>
      </c>
      <c r="D438" s="375"/>
    </row>
    <row r="439" ht="18" customHeight="1" spans="1:4">
      <c r="A439" s="376">
        <v>2080506</v>
      </c>
      <c r="B439" s="377" t="s">
        <v>432</v>
      </c>
      <c r="C439" s="343">
        <v>1039</v>
      </c>
      <c r="D439" s="375"/>
    </row>
    <row r="440" ht="18" customHeight="1" spans="1:4">
      <c r="A440" s="376">
        <v>2080507</v>
      </c>
      <c r="B440" s="294" t="s">
        <v>433</v>
      </c>
      <c r="C440" s="343">
        <v>1890</v>
      </c>
      <c r="D440" s="375"/>
    </row>
    <row r="441" ht="18" customHeight="1" spans="1:4">
      <c r="A441" s="376">
        <v>2080508</v>
      </c>
      <c r="B441" s="377" t="s">
        <v>434</v>
      </c>
      <c r="C441" s="343">
        <v>0</v>
      </c>
      <c r="D441" s="375"/>
    </row>
    <row r="442" ht="18" customHeight="1" spans="1:4">
      <c r="A442" s="376">
        <v>2080599</v>
      </c>
      <c r="B442" s="377" t="s">
        <v>435</v>
      </c>
      <c r="C442" s="343">
        <v>0</v>
      </c>
      <c r="D442" s="375"/>
    </row>
    <row r="443" ht="18" customHeight="1" spans="1:4">
      <c r="A443" s="376">
        <v>20806</v>
      </c>
      <c r="B443" s="377" t="s">
        <v>436</v>
      </c>
      <c r="C443" s="299"/>
      <c r="D443" s="375"/>
    </row>
    <row r="444" ht="18" customHeight="1" spans="1:4">
      <c r="A444" s="376">
        <v>2080601</v>
      </c>
      <c r="B444" s="377" t="s">
        <v>437</v>
      </c>
      <c r="C444" s="299"/>
      <c r="D444" s="380"/>
    </row>
    <row r="445" ht="18" customHeight="1" spans="1:4">
      <c r="A445" s="376">
        <v>2080602</v>
      </c>
      <c r="B445" s="377" t="s">
        <v>438</v>
      </c>
      <c r="C445" s="299"/>
      <c r="D445" s="380"/>
    </row>
    <row r="446" ht="18" customHeight="1" spans="1:4">
      <c r="A446" s="376">
        <v>2080699</v>
      </c>
      <c r="B446" s="377" t="s">
        <v>439</v>
      </c>
      <c r="C446" s="299"/>
      <c r="D446" s="375"/>
    </row>
    <row r="447" ht="18" customHeight="1" spans="1:4">
      <c r="A447" s="376">
        <v>20807</v>
      </c>
      <c r="B447" s="377" t="s">
        <v>440</v>
      </c>
      <c r="C447" s="379">
        <v>1021</v>
      </c>
      <c r="D447" s="380"/>
    </row>
    <row r="448" ht="18" customHeight="1" spans="1:4">
      <c r="A448" s="376">
        <v>2080701</v>
      </c>
      <c r="B448" s="377" t="s">
        <v>441</v>
      </c>
      <c r="C448" s="343">
        <v>0</v>
      </c>
      <c r="D448" s="380"/>
    </row>
    <row r="449" ht="18" customHeight="1" spans="1:4">
      <c r="A449" s="376">
        <v>2080702</v>
      </c>
      <c r="B449" s="377" t="s">
        <v>442</v>
      </c>
      <c r="C449" s="343">
        <v>0</v>
      </c>
      <c r="D449" s="380"/>
    </row>
    <row r="450" customFormat="1" ht="18" customHeight="1" spans="1:4">
      <c r="A450" s="376">
        <v>2080704</v>
      </c>
      <c r="B450" s="377" t="s">
        <v>443</v>
      </c>
      <c r="C450" s="343">
        <v>0</v>
      </c>
      <c r="D450" s="380"/>
    </row>
    <row r="451" ht="18" customHeight="1" spans="1:4">
      <c r="A451" s="376">
        <v>2080705</v>
      </c>
      <c r="B451" s="377" t="s">
        <v>444</v>
      </c>
      <c r="C451" s="343">
        <v>190</v>
      </c>
      <c r="D451" s="380"/>
    </row>
    <row r="452" ht="18" customHeight="1" spans="1:4">
      <c r="A452" s="376">
        <v>2080709</v>
      </c>
      <c r="B452" s="377" t="s">
        <v>445</v>
      </c>
      <c r="C452" s="343">
        <v>10</v>
      </c>
      <c r="D452" s="380"/>
    </row>
    <row r="453" ht="18" customHeight="1" spans="1:4">
      <c r="A453" s="376">
        <v>2080711</v>
      </c>
      <c r="B453" s="377" t="s">
        <v>446</v>
      </c>
      <c r="C453" s="343">
        <v>21</v>
      </c>
      <c r="D453" s="380"/>
    </row>
    <row r="454" ht="18" customHeight="1" spans="1:4">
      <c r="A454" s="376">
        <v>2080712</v>
      </c>
      <c r="B454" s="377" t="s">
        <v>447</v>
      </c>
      <c r="C454" s="343">
        <v>0</v>
      </c>
      <c r="D454" s="380"/>
    </row>
    <row r="455" customFormat="1" ht="18" customHeight="1" spans="1:4">
      <c r="A455" s="376">
        <v>2080713</v>
      </c>
      <c r="B455" s="377" t="s">
        <v>448</v>
      </c>
      <c r="C455" s="343">
        <v>0</v>
      </c>
      <c r="D455" s="380"/>
    </row>
    <row r="456" ht="18" customHeight="1" spans="1:4">
      <c r="A456" s="376">
        <v>2080799</v>
      </c>
      <c r="B456" s="377" t="s">
        <v>449</v>
      </c>
      <c r="C456" s="343">
        <v>800</v>
      </c>
      <c r="D456" s="380"/>
    </row>
    <row r="457" ht="18" customHeight="1" spans="1:4">
      <c r="A457" s="376">
        <v>20808</v>
      </c>
      <c r="B457" s="377" t="s">
        <v>450</v>
      </c>
      <c r="C457" s="379">
        <v>8808</v>
      </c>
      <c r="D457" s="375"/>
    </row>
    <row r="458" ht="18" customHeight="1" spans="1:4">
      <c r="A458" s="376">
        <v>2080801</v>
      </c>
      <c r="B458" s="377" t="s">
        <v>451</v>
      </c>
      <c r="C458" s="385">
        <v>98</v>
      </c>
      <c r="D458" s="380"/>
    </row>
    <row r="459" ht="18" customHeight="1" spans="1:4">
      <c r="A459" s="376">
        <v>2080802</v>
      </c>
      <c r="B459" s="377" t="s">
        <v>452</v>
      </c>
      <c r="C459" s="385"/>
      <c r="D459" s="380"/>
    </row>
    <row r="460" ht="18" customHeight="1" spans="1:4">
      <c r="A460" s="376">
        <v>2080803</v>
      </c>
      <c r="B460" s="377" t="s">
        <v>453</v>
      </c>
      <c r="C460" s="385"/>
      <c r="D460" s="380"/>
    </row>
    <row r="461" ht="18" customHeight="1" spans="1:4">
      <c r="A461" s="376">
        <v>2080805</v>
      </c>
      <c r="B461" s="377" t="s">
        <v>454</v>
      </c>
      <c r="C461" s="385">
        <v>1710</v>
      </c>
      <c r="D461" s="380"/>
    </row>
    <row r="462" ht="18" customHeight="1" spans="1:4">
      <c r="A462" s="376">
        <v>2080806</v>
      </c>
      <c r="B462" s="377" t="s">
        <v>455</v>
      </c>
      <c r="C462" s="385"/>
      <c r="D462" s="380"/>
    </row>
    <row r="463" ht="18" customHeight="1" spans="1:4">
      <c r="A463" s="376">
        <v>2080807</v>
      </c>
      <c r="B463" s="377" t="s">
        <v>456</v>
      </c>
      <c r="C463" s="385"/>
      <c r="D463" s="380"/>
    </row>
    <row r="464" ht="18" customHeight="1" spans="1:4">
      <c r="A464" s="376">
        <v>2080808</v>
      </c>
      <c r="B464" s="377" t="s">
        <v>457</v>
      </c>
      <c r="C464" s="385"/>
      <c r="D464" s="380"/>
    </row>
    <row r="465" ht="18" customHeight="1" spans="1:4">
      <c r="A465" s="376">
        <v>2080899</v>
      </c>
      <c r="B465" s="377" t="s">
        <v>458</v>
      </c>
      <c r="C465" s="385">
        <v>7000</v>
      </c>
      <c r="D465" s="375"/>
    </row>
    <row r="466" customFormat="1" ht="18" customHeight="1" spans="1:4">
      <c r="A466" s="376">
        <v>20809</v>
      </c>
      <c r="B466" s="377" t="s">
        <v>459</v>
      </c>
      <c r="C466" s="379">
        <v>1244</v>
      </c>
      <c r="D466" s="375"/>
    </row>
    <row r="467" ht="18" customHeight="1" spans="1:4">
      <c r="A467" s="376">
        <v>2080901</v>
      </c>
      <c r="B467" s="377" t="s">
        <v>460</v>
      </c>
      <c r="C467" s="343">
        <v>116</v>
      </c>
      <c r="D467" s="380"/>
    </row>
    <row r="468" ht="18" customHeight="1" spans="1:4">
      <c r="A468" s="376">
        <v>2080902</v>
      </c>
      <c r="B468" s="377" t="s">
        <v>461</v>
      </c>
      <c r="C468" s="343">
        <v>0</v>
      </c>
      <c r="D468" s="375"/>
    </row>
    <row r="469" ht="18" customHeight="1" spans="1:16375">
      <c r="A469" s="376">
        <v>2080903</v>
      </c>
      <c r="B469" s="377" t="s">
        <v>462</v>
      </c>
      <c r="C469" s="343">
        <v>0</v>
      </c>
      <c r="D469" s="375"/>
      <c r="XEU469" s="381"/>
    </row>
    <row r="470" ht="18" customHeight="1" spans="1:4">
      <c r="A470" s="376">
        <v>2080904</v>
      </c>
      <c r="B470" s="377" t="s">
        <v>463</v>
      </c>
      <c r="C470" s="343">
        <v>8</v>
      </c>
      <c r="D470" s="380"/>
    </row>
    <row r="471" ht="18" customHeight="1" spans="1:4">
      <c r="A471" s="376">
        <v>2080905</v>
      </c>
      <c r="B471" s="377" t="s">
        <v>464</v>
      </c>
      <c r="C471" s="343">
        <v>120</v>
      </c>
      <c r="D471" s="375"/>
    </row>
    <row r="472" ht="18" customHeight="1" spans="1:4">
      <c r="A472" s="376">
        <v>2080999</v>
      </c>
      <c r="B472" s="377" t="s">
        <v>465</v>
      </c>
      <c r="C472" s="343">
        <v>1000</v>
      </c>
      <c r="D472" s="380"/>
    </row>
    <row r="473" ht="18" customHeight="1" spans="1:4">
      <c r="A473" s="376">
        <v>20810</v>
      </c>
      <c r="B473" s="377" t="s">
        <v>466</v>
      </c>
      <c r="C473" s="379">
        <v>699</v>
      </c>
      <c r="D473" s="380"/>
    </row>
    <row r="474" ht="18" customHeight="1" spans="1:4">
      <c r="A474" s="376">
        <v>2081001</v>
      </c>
      <c r="B474" s="377" t="s">
        <v>467</v>
      </c>
      <c r="C474" s="343">
        <v>14</v>
      </c>
      <c r="D474" s="380"/>
    </row>
    <row r="475" customFormat="1" ht="18" customHeight="1" spans="1:4">
      <c r="A475" s="376">
        <v>2081002</v>
      </c>
      <c r="B475" s="377" t="s">
        <v>468</v>
      </c>
      <c r="C475" s="343">
        <v>360</v>
      </c>
      <c r="D475" s="380"/>
    </row>
    <row r="476" ht="18" customHeight="1" spans="1:4">
      <c r="A476" s="376">
        <v>2081003</v>
      </c>
      <c r="B476" s="377" t="s">
        <v>469</v>
      </c>
      <c r="C476" s="343">
        <v>0</v>
      </c>
      <c r="D476" s="380"/>
    </row>
    <row r="477" customFormat="1" ht="18" customHeight="1" spans="1:4">
      <c r="A477" s="376">
        <v>2081004</v>
      </c>
      <c r="B477" s="377" t="s">
        <v>470</v>
      </c>
      <c r="C477" s="343">
        <v>0</v>
      </c>
      <c r="D477" s="380"/>
    </row>
    <row r="478" customFormat="1" ht="18" customHeight="1" spans="1:4">
      <c r="A478" s="376">
        <v>2081005</v>
      </c>
      <c r="B478" s="377" t="s">
        <v>471</v>
      </c>
      <c r="C478" s="343">
        <v>195</v>
      </c>
      <c r="D478" s="380"/>
    </row>
    <row r="479" customFormat="1" ht="18" customHeight="1" spans="1:4">
      <c r="A479" s="376">
        <v>2081006</v>
      </c>
      <c r="B479" s="377" t="s">
        <v>472</v>
      </c>
      <c r="C479" s="343">
        <v>0</v>
      </c>
      <c r="D479" s="380"/>
    </row>
    <row r="480" customFormat="1" ht="18" customHeight="1" spans="1:4">
      <c r="A480" s="376">
        <v>2081099</v>
      </c>
      <c r="B480" s="377" t="s">
        <v>473</v>
      </c>
      <c r="C480" s="343">
        <v>130</v>
      </c>
      <c r="D480" s="380"/>
    </row>
    <row r="481" customFormat="1" ht="18" customHeight="1" spans="1:4">
      <c r="A481" s="376">
        <v>20811</v>
      </c>
      <c r="B481" s="377" t="s">
        <v>474</v>
      </c>
      <c r="C481" s="379">
        <v>1921</v>
      </c>
      <c r="D481" s="375"/>
    </row>
    <row r="482" customFormat="1" ht="18" customHeight="1" spans="1:4">
      <c r="A482" s="376">
        <v>2081101</v>
      </c>
      <c r="B482" s="377" t="s">
        <v>133</v>
      </c>
      <c r="C482" s="343">
        <v>36</v>
      </c>
      <c r="D482" s="375"/>
    </row>
    <row r="483" customFormat="1" ht="18" customHeight="1" spans="1:4">
      <c r="A483" s="376">
        <v>2081102</v>
      </c>
      <c r="B483" s="377" t="s">
        <v>134</v>
      </c>
      <c r="C483" s="343">
        <v>0</v>
      </c>
      <c r="D483" s="380"/>
    </row>
    <row r="484" ht="18" customHeight="1" spans="1:4">
      <c r="A484" s="376">
        <v>2081103</v>
      </c>
      <c r="B484" s="377" t="s">
        <v>135</v>
      </c>
      <c r="C484" s="343">
        <v>0</v>
      </c>
      <c r="D484" s="375"/>
    </row>
    <row r="485" customFormat="1" ht="18" customHeight="1" spans="1:4">
      <c r="A485" s="376">
        <v>2081104</v>
      </c>
      <c r="B485" s="377" t="s">
        <v>475</v>
      </c>
      <c r="C485" s="343">
        <v>0</v>
      </c>
      <c r="D485" s="380"/>
    </row>
    <row r="486" customFormat="1" ht="18" customHeight="1" spans="1:4">
      <c r="A486" s="376">
        <v>2081105</v>
      </c>
      <c r="B486" s="377" t="s">
        <v>476</v>
      </c>
      <c r="C486" s="343">
        <v>25</v>
      </c>
      <c r="D486" s="380"/>
    </row>
    <row r="487" ht="18" customHeight="1" spans="1:4">
      <c r="A487" s="376">
        <v>2081106</v>
      </c>
      <c r="B487" s="377" t="s">
        <v>477</v>
      </c>
      <c r="C487" s="343">
        <v>0</v>
      </c>
      <c r="D487" s="375"/>
    </row>
    <row r="488" ht="18" customHeight="1" spans="1:4">
      <c r="A488" s="376">
        <v>2081107</v>
      </c>
      <c r="B488" s="377" t="s">
        <v>478</v>
      </c>
      <c r="C488" s="343">
        <v>1350</v>
      </c>
      <c r="D488" s="380"/>
    </row>
    <row r="489" ht="18" customHeight="1" spans="1:4">
      <c r="A489" s="376">
        <v>2081199</v>
      </c>
      <c r="B489" s="377" t="s">
        <v>479</v>
      </c>
      <c r="C489" s="343">
        <v>510</v>
      </c>
      <c r="D489" s="375"/>
    </row>
    <row r="490" ht="18" customHeight="1" spans="1:4">
      <c r="A490" s="376">
        <v>20816</v>
      </c>
      <c r="B490" s="377" t="s">
        <v>480</v>
      </c>
      <c r="C490" s="299"/>
      <c r="D490" s="375"/>
    </row>
    <row r="491" s="274" customFormat="1" ht="18" customHeight="1" spans="1:4">
      <c r="A491" s="376">
        <v>2081601</v>
      </c>
      <c r="B491" s="377" t="s">
        <v>133</v>
      </c>
      <c r="C491" s="299"/>
      <c r="D491" s="375"/>
    </row>
    <row r="492" ht="18" customHeight="1" spans="1:4">
      <c r="A492" s="376">
        <v>2081602</v>
      </c>
      <c r="B492" s="377" t="s">
        <v>134</v>
      </c>
      <c r="C492" s="299"/>
      <c r="D492" s="375"/>
    </row>
    <row r="493" ht="18" customHeight="1" spans="1:4">
      <c r="A493" s="376">
        <v>2081603</v>
      </c>
      <c r="B493" s="377" t="s">
        <v>135</v>
      </c>
      <c r="C493" s="299"/>
      <c r="D493" s="380"/>
    </row>
    <row r="494" ht="18" customHeight="1" spans="1:4">
      <c r="A494" s="386">
        <v>2081650</v>
      </c>
      <c r="B494" s="387" t="s">
        <v>142</v>
      </c>
      <c r="C494" s="299"/>
      <c r="D494" s="380"/>
    </row>
    <row r="495" ht="18" customHeight="1" spans="1:4">
      <c r="A495" s="376">
        <v>2081699</v>
      </c>
      <c r="B495" s="377" t="s">
        <v>481</v>
      </c>
      <c r="C495" s="299"/>
      <c r="D495" s="375"/>
    </row>
    <row r="496" ht="18" customHeight="1" spans="1:4">
      <c r="A496" s="376">
        <v>20819</v>
      </c>
      <c r="B496" s="377" t="s">
        <v>482</v>
      </c>
      <c r="C496" s="379">
        <v>4287</v>
      </c>
      <c r="D496" s="375"/>
    </row>
    <row r="497" ht="18" customHeight="1" spans="1:4">
      <c r="A497" s="376">
        <v>2081901</v>
      </c>
      <c r="B497" s="377" t="s">
        <v>483</v>
      </c>
      <c r="C497" s="343">
        <v>1090</v>
      </c>
      <c r="D497" s="380"/>
    </row>
    <row r="498" ht="18" customHeight="1" spans="1:4">
      <c r="A498" s="376">
        <v>2081902</v>
      </c>
      <c r="B498" s="377" t="s">
        <v>484</v>
      </c>
      <c r="C498" s="343">
        <v>3197</v>
      </c>
      <c r="D498" s="380"/>
    </row>
    <row r="499" s="274" customFormat="1" ht="18" customHeight="1" spans="1:4">
      <c r="A499" s="376">
        <v>20820</v>
      </c>
      <c r="B499" s="377" t="s">
        <v>485</v>
      </c>
      <c r="C499" s="379">
        <v>947</v>
      </c>
      <c r="D499" s="375"/>
    </row>
    <row r="500" ht="18" customHeight="1" spans="1:4">
      <c r="A500" s="376">
        <v>2082001</v>
      </c>
      <c r="B500" s="377" t="s">
        <v>486</v>
      </c>
      <c r="C500" s="343">
        <v>799</v>
      </c>
      <c r="D500" s="380"/>
    </row>
    <row r="501" ht="18" customHeight="1" spans="1:4">
      <c r="A501" s="376">
        <v>2082002</v>
      </c>
      <c r="B501" s="377" t="s">
        <v>487</v>
      </c>
      <c r="C501" s="343">
        <v>148</v>
      </c>
      <c r="D501" s="380"/>
    </row>
    <row r="502" ht="18" customHeight="1" spans="1:4">
      <c r="A502" s="376">
        <v>20821</v>
      </c>
      <c r="B502" s="377" t="s">
        <v>488</v>
      </c>
      <c r="C502" s="379">
        <v>7695</v>
      </c>
      <c r="D502" s="375"/>
    </row>
    <row r="503" s="274" customFormat="1" ht="18" customHeight="1" spans="1:4">
      <c r="A503" s="376">
        <v>2082101</v>
      </c>
      <c r="B503" s="377" t="s">
        <v>489</v>
      </c>
      <c r="C503" s="343">
        <v>45</v>
      </c>
      <c r="D503" s="380"/>
    </row>
    <row r="504" ht="18" customHeight="1" spans="1:4">
      <c r="A504" s="376">
        <v>2082102</v>
      </c>
      <c r="B504" s="377" t="s">
        <v>490</v>
      </c>
      <c r="C504" s="343">
        <v>7650</v>
      </c>
      <c r="D504" s="380"/>
    </row>
    <row r="505" ht="18" customHeight="1" spans="1:4">
      <c r="A505" s="376">
        <v>20824</v>
      </c>
      <c r="B505" s="377" t="s">
        <v>491</v>
      </c>
      <c r="C505" s="299"/>
      <c r="D505" s="375"/>
    </row>
    <row r="506" s="274" customFormat="1" ht="18" customHeight="1" spans="1:4">
      <c r="A506" s="376">
        <v>2082401</v>
      </c>
      <c r="B506" s="377" t="s">
        <v>492</v>
      </c>
      <c r="C506" s="299"/>
      <c r="D506" s="380"/>
    </row>
    <row r="507" ht="18" customHeight="1" spans="1:4">
      <c r="A507" s="376">
        <v>2082402</v>
      </c>
      <c r="B507" s="377" t="s">
        <v>493</v>
      </c>
      <c r="C507" s="299"/>
      <c r="D507" s="380"/>
    </row>
    <row r="508" ht="18" customHeight="1" spans="1:4">
      <c r="A508" s="376">
        <v>20825</v>
      </c>
      <c r="B508" s="377" t="s">
        <v>494</v>
      </c>
      <c r="C508" s="299"/>
      <c r="D508" s="375"/>
    </row>
    <row r="509" ht="18" customHeight="1" spans="1:4">
      <c r="A509" s="376">
        <v>2082501</v>
      </c>
      <c r="B509" s="377" t="s">
        <v>495</v>
      </c>
      <c r="C509" s="299"/>
      <c r="D509" s="380"/>
    </row>
    <row r="510" ht="18" customHeight="1" spans="1:4">
      <c r="A510" s="376">
        <v>2082502</v>
      </c>
      <c r="B510" s="377" t="s">
        <v>496</v>
      </c>
      <c r="C510" s="299"/>
      <c r="D510" s="380"/>
    </row>
    <row r="511" ht="18" customHeight="1" spans="1:4">
      <c r="A511" s="376">
        <v>20826</v>
      </c>
      <c r="B511" s="377" t="s">
        <v>497</v>
      </c>
      <c r="C511" s="379">
        <v>36881</v>
      </c>
      <c r="D511" s="375"/>
    </row>
    <row r="512" ht="18" customHeight="1" spans="1:4">
      <c r="A512" s="376">
        <v>2082601</v>
      </c>
      <c r="B512" s="294" t="s">
        <v>498</v>
      </c>
      <c r="C512" s="343">
        <v>15947</v>
      </c>
      <c r="D512" s="375"/>
    </row>
    <row r="513" ht="18" customHeight="1" spans="1:4">
      <c r="A513" s="376">
        <v>2082602</v>
      </c>
      <c r="B513" s="377" t="s">
        <v>499</v>
      </c>
      <c r="C513" s="343">
        <v>20934</v>
      </c>
      <c r="D513" s="380"/>
    </row>
    <row r="514" ht="18" customHeight="1" spans="1:4">
      <c r="A514" s="376">
        <v>2082699</v>
      </c>
      <c r="B514" s="377" t="s">
        <v>500</v>
      </c>
      <c r="C514" s="343">
        <v>0</v>
      </c>
      <c r="D514" s="380"/>
    </row>
    <row r="515" s="274" customFormat="1" ht="18" customHeight="1" spans="1:4">
      <c r="A515" s="376">
        <v>20827</v>
      </c>
      <c r="B515" s="377" t="s">
        <v>501</v>
      </c>
      <c r="C515" s="299"/>
      <c r="D515" s="375"/>
    </row>
    <row r="516" ht="18" customHeight="1" spans="1:4">
      <c r="A516" s="376">
        <v>2082701</v>
      </c>
      <c r="B516" s="377" t="s">
        <v>502</v>
      </c>
      <c r="C516" s="299"/>
      <c r="D516" s="375"/>
    </row>
    <row r="517" ht="18" customHeight="1" spans="1:4">
      <c r="A517" s="376">
        <v>2082702</v>
      </c>
      <c r="B517" s="377" t="s">
        <v>503</v>
      </c>
      <c r="C517" s="299"/>
      <c r="D517" s="380"/>
    </row>
    <row r="518" ht="18" customHeight="1" spans="1:4">
      <c r="A518" s="376">
        <v>2082799</v>
      </c>
      <c r="B518" s="377" t="s">
        <v>504</v>
      </c>
      <c r="C518" s="299"/>
      <c r="D518" s="380"/>
    </row>
    <row r="519" ht="18" customHeight="1" spans="1:4">
      <c r="A519" s="376">
        <v>20828</v>
      </c>
      <c r="B519" s="377" t="s">
        <v>505</v>
      </c>
      <c r="C519" s="379">
        <v>2066</v>
      </c>
      <c r="D519" s="375"/>
    </row>
    <row r="520" customFormat="1" ht="18" customHeight="1" spans="1:4">
      <c r="A520" s="376">
        <v>2082801</v>
      </c>
      <c r="B520" s="377" t="s">
        <v>133</v>
      </c>
      <c r="C520" s="343">
        <v>98</v>
      </c>
      <c r="D520" s="375"/>
    </row>
    <row r="521" ht="18" customHeight="1" spans="1:4">
      <c r="A521" s="376">
        <v>2082802</v>
      </c>
      <c r="B521" s="377" t="s">
        <v>134</v>
      </c>
      <c r="C521" s="343">
        <v>30</v>
      </c>
      <c r="D521" s="375"/>
    </row>
    <row r="522" ht="18" customHeight="1" spans="1:4">
      <c r="A522" s="376">
        <v>2082803</v>
      </c>
      <c r="B522" s="377" t="s">
        <v>135</v>
      </c>
      <c r="C522" s="343">
        <v>0</v>
      </c>
      <c r="D522" s="380"/>
    </row>
    <row r="523" ht="18" customHeight="1" spans="1:4">
      <c r="A523" s="376">
        <v>2082804</v>
      </c>
      <c r="B523" s="377" t="s">
        <v>506</v>
      </c>
      <c r="C523" s="343">
        <v>0</v>
      </c>
      <c r="D523" s="380"/>
    </row>
    <row r="524" customFormat="1" ht="18" customHeight="1" spans="1:4">
      <c r="A524" s="376">
        <v>2082805</v>
      </c>
      <c r="B524" s="377" t="s">
        <v>507</v>
      </c>
      <c r="C524" s="343">
        <v>0</v>
      </c>
      <c r="D524" s="375"/>
    </row>
    <row r="525" customFormat="1" ht="18" customHeight="1" spans="1:4">
      <c r="A525" s="376">
        <v>2082850</v>
      </c>
      <c r="B525" s="377" t="s">
        <v>142</v>
      </c>
      <c r="C525" s="343">
        <v>104</v>
      </c>
      <c r="D525" s="380"/>
    </row>
    <row r="526" ht="18" customHeight="1" spans="1:4">
      <c r="A526" s="376">
        <v>2082899</v>
      </c>
      <c r="B526" s="377" t="s">
        <v>508</v>
      </c>
      <c r="C526" s="343">
        <v>1834</v>
      </c>
      <c r="D526" s="375"/>
    </row>
    <row r="527" customFormat="1" ht="18" customHeight="1" spans="1:4">
      <c r="A527" s="376">
        <v>20830</v>
      </c>
      <c r="B527" s="377" t="s">
        <v>509</v>
      </c>
      <c r="C527" s="299"/>
      <c r="D527" s="375"/>
    </row>
    <row r="528" ht="18" customHeight="1" spans="1:4">
      <c r="A528" s="376">
        <v>2083001</v>
      </c>
      <c r="B528" s="377" t="s">
        <v>510</v>
      </c>
      <c r="C528" s="299"/>
      <c r="D528" s="380"/>
    </row>
    <row r="529" ht="18" customHeight="1" spans="1:4">
      <c r="A529" s="376">
        <v>2083099</v>
      </c>
      <c r="B529" s="377" t="s">
        <v>511</v>
      </c>
      <c r="C529" s="299"/>
      <c r="D529" s="380"/>
    </row>
    <row r="530" customFormat="1" ht="18" customHeight="1" spans="1:4">
      <c r="A530" s="376">
        <v>20899</v>
      </c>
      <c r="B530" s="377" t="s">
        <v>512</v>
      </c>
      <c r="C530" s="343">
        <v>12013</v>
      </c>
      <c r="D530" s="375"/>
    </row>
    <row r="531" customFormat="1" ht="18" customHeight="1" spans="1:4">
      <c r="A531" s="376">
        <v>2089999</v>
      </c>
      <c r="B531" s="377" t="s">
        <v>513</v>
      </c>
      <c r="C531" s="343">
        <v>12013</v>
      </c>
      <c r="D531" s="375"/>
    </row>
    <row r="532" ht="18" customHeight="1" spans="1:4">
      <c r="A532" s="376">
        <v>210</v>
      </c>
      <c r="B532" s="377" t="s">
        <v>514</v>
      </c>
      <c r="C532" s="379">
        <v>32949</v>
      </c>
      <c r="D532" s="375"/>
    </row>
    <row r="533" ht="18" customHeight="1" spans="1:4">
      <c r="A533" s="376">
        <v>21001</v>
      </c>
      <c r="B533" s="377" t="s">
        <v>515</v>
      </c>
      <c r="C533" s="379">
        <v>2445</v>
      </c>
      <c r="D533" s="375"/>
    </row>
    <row r="534" ht="18" customHeight="1" spans="1:4">
      <c r="A534" s="376">
        <v>2100101</v>
      </c>
      <c r="B534" s="377" t="s">
        <v>133</v>
      </c>
      <c r="C534" s="343">
        <v>360</v>
      </c>
      <c r="D534" s="375"/>
    </row>
    <row r="535" ht="18" customHeight="1" spans="1:4">
      <c r="A535" s="376">
        <v>2100102</v>
      </c>
      <c r="B535" s="377" t="s">
        <v>134</v>
      </c>
      <c r="C535" s="343">
        <v>1915</v>
      </c>
      <c r="D535" s="380"/>
    </row>
    <row r="536" ht="18" customHeight="1" spans="1:4">
      <c r="A536" s="376">
        <v>2100103</v>
      </c>
      <c r="B536" s="377" t="s">
        <v>135</v>
      </c>
      <c r="C536" s="343">
        <v>0</v>
      </c>
      <c r="D536" s="380"/>
    </row>
    <row r="537" ht="18" customHeight="1" spans="1:4">
      <c r="A537" s="376">
        <v>2100199</v>
      </c>
      <c r="B537" s="377" t="s">
        <v>516</v>
      </c>
      <c r="C537" s="343">
        <v>170</v>
      </c>
      <c r="D537" s="375"/>
    </row>
    <row r="538" ht="18" customHeight="1" spans="1:4">
      <c r="A538" s="376">
        <v>21002</v>
      </c>
      <c r="B538" s="377" t="s">
        <v>517</v>
      </c>
      <c r="C538" s="379">
        <v>556</v>
      </c>
      <c r="D538" s="375"/>
    </row>
    <row r="539" ht="18" customHeight="1" spans="1:4">
      <c r="A539" s="376">
        <v>2100201</v>
      </c>
      <c r="B539" s="377" t="s">
        <v>518</v>
      </c>
      <c r="C539" s="343">
        <v>0</v>
      </c>
      <c r="D539" s="375"/>
    </row>
    <row r="540" ht="18" customHeight="1" spans="1:4">
      <c r="A540" s="376">
        <v>2100202</v>
      </c>
      <c r="B540" s="377" t="s">
        <v>519</v>
      </c>
      <c r="C540" s="343">
        <v>0</v>
      </c>
      <c r="D540" s="375"/>
    </row>
    <row r="541" ht="18" customHeight="1" spans="1:4">
      <c r="A541" s="376">
        <v>2100203</v>
      </c>
      <c r="B541" s="377" t="s">
        <v>520</v>
      </c>
      <c r="C541" s="343">
        <v>0</v>
      </c>
      <c r="D541" s="380"/>
    </row>
    <row r="542" ht="18" customHeight="1" spans="1:4">
      <c r="A542" s="376">
        <v>2100204</v>
      </c>
      <c r="B542" s="377" t="s">
        <v>521</v>
      </c>
      <c r="C542" s="343">
        <v>0</v>
      </c>
      <c r="D542" s="380"/>
    </row>
    <row r="543" customFormat="1" ht="18" customHeight="1" spans="1:4">
      <c r="A543" s="376">
        <v>2100205</v>
      </c>
      <c r="B543" s="377" t="s">
        <v>522</v>
      </c>
      <c r="C543" s="343">
        <v>0</v>
      </c>
      <c r="D543" s="380"/>
    </row>
    <row r="544" s="274" customFormat="1" ht="18" customHeight="1" spans="1:4">
      <c r="A544" s="376">
        <v>2100206</v>
      </c>
      <c r="B544" s="377" t="s">
        <v>523</v>
      </c>
      <c r="C544" s="343">
        <v>0</v>
      </c>
      <c r="D544" s="380"/>
    </row>
    <row r="545" customFormat="1" ht="18" customHeight="1" spans="1:4">
      <c r="A545" s="376">
        <v>2100207</v>
      </c>
      <c r="B545" s="377" t="s">
        <v>524</v>
      </c>
      <c r="C545" s="343">
        <v>0</v>
      </c>
      <c r="D545" s="375"/>
    </row>
    <row r="546" ht="18" customHeight="1" spans="1:4">
      <c r="A546" s="376">
        <v>2100208</v>
      </c>
      <c r="B546" s="377" t="s">
        <v>525</v>
      </c>
      <c r="C546" s="343">
        <v>0</v>
      </c>
      <c r="D546" s="375"/>
    </row>
    <row r="547" ht="18" customHeight="1" spans="1:4">
      <c r="A547" s="376">
        <v>2100209</v>
      </c>
      <c r="B547" s="377" t="s">
        <v>526</v>
      </c>
      <c r="C547" s="343">
        <v>0</v>
      </c>
      <c r="D547" s="380"/>
    </row>
    <row r="548" ht="18" customHeight="1" spans="1:4">
      <c r="A548" s="376">
        <v>2100210</v>
      </c>
      <c r="B548" s="377" t="s">
        <v>527</v>
      </c>
      <c r="C548" s="343">
        <v>0</v>
      </c>
      <c r="D548" s="375"/>
    </row>
    <row r="549" s="274" customFormat="1" ht="18" customHeight="1" spans="1:4">
      <c r="A549" s="376">
        <v>2100211</v>
      </c>
      <c r="B549" s="377" t="s">
        <v>528</v>
      </c>
      <c r="C549" s="343">
        <v>0</v>
      </c>
      <c r="D549" s="380"/>
    </row>
    <row r="550" ht="18" customHeight="1" spans="1:4">
      <c r="A550" s="376">
        <v>2100212</v>
      </c>
      <c r="B550" s="377" t="s">
        <v>529</v>
      </c>
      <c r="C550" s="343">
        <v>0</v>
      </c>
      <c r="D550" s="380"/>
    </row>
    <row r="551" ht="18" customHeight="1" spans="1:4">
      <c r="A551" s="376">
        <v>2100213</v>
      </c>
      <c r="B551" s="377" t="s">
        <v>530</v>
      </c>
      <c r="C551" s="343"/>
      <c r="D551" s="380"/>
    </row>
    <row r="552" s="274" customFormat="1" ht="18" customHeight="1" spans="1:4">
      <c r="A552" s="376">
        <v>2100299</v>
      </c>
      <c r="B552" s="377" t="s">
        <v>531</v>
      </c>
      <c r="C552" s="343">
        <v>556</v>
      </c>
      <c r="D552" s="375"/>
    </row>
    <row r="553" ht="18" customHeight="1" spans="1:4">
      <c r="A553" s="376">
        <v>21003</v>
      </c>
      <c r="B553" s="377" t="s">
        <v>532</v>
      </c>
      <c r="C553" s="379">
        <v>2185</v>
      </c>
      <c r="D553" s="375"/>
    </row>
    <row r="554" ht="18" customHeight="1" spans="1:4">
      <c r="A554" s="376">
        <v>2100301</v>
      </c>
      <c r="B554" s="377" t="s">
        <v>533</v>
      </c>
      <c r="C554" s="343">
        <v>0</v>
      </c>
      <c r="D554" s="380"/>
    </row>
    <row r="555" ht="18" customHeight="1" spans="1:4">
      <c r="A555" s="376">
        <v>2100302</v>
      </c>
      <c r="B555" s="377" t="s">
        <v>534</v>
      </c>
      <c r="C555" s="343">
        <v>480</v>
      </c>
      <c r="D555" s="380"/>
    </row>
    <row r="556" customFormat="1" ht="18" customHeight="1" spans="1:4">
      <c r="A556" s="376">
        <v>2100399</v>
      </c>
      <c r="B556" s="377" t="s">
        <v>535</v>
      </c>
      <c r="C556" s="343">
        <v>1705</v>
      </c>
      <c r="D556" s="375"/>
    </row>
    <row r="557" ht="18" customHeight="1" spans="1:4">
      <c r="A557" s="376">
        <v>21004</v>
      </c>
      <c r="B557" s="377" t="s">
        <v>536</v>
      </c>
      <c r="C557" s="379">
        <v>9290</v>
      </c>
      <c r="D557" s="375"/>
    </row>
    <row r="558" ht="18" customHeight="1" spans="1:4">
      <c r="A558" s="376">
        <v>2100401</v>
      </c>
      <c r="B558" s="377" t="s">
        <v>537</v>
      </c>
      <c r="C558" s="343">
        <v>302</v>
      </c>
      <c r="D558" s="375"/>
    </row>
    <row r="559" ht="18" customHeight="1" spans="1:4">
      <c r="A559" s="376">
        <v>2100402</v>
      </c>
      <c r="B559" s="377" t="s">
        <v>538</v>
      </c>
      <c r="C559" s="343">
        <v>152</v>
      </c>
      <c r="D559" s="375"/>
    </row>
    <row r="560" ht="18" customHeight="1" spans="1:4">
      <c r="A560" s="376">
        <v>2100403</v>
      </c>
      <c r="B560" s="377" t="s">
        <v>539</v>
      </c>
      <c r="C560" s="343">
        <v>235</v>
      </c>
      <c r="D560" s="375"/>
    </row>
    <row r="561" ht="18" customHeight="1" spans="1:4">
      <c r="A561" s="376">
        <v>2100404</v>
      </c>
      <c r="B561" s="377" t="s">
        <v>540</v>
      </c>
      <c r="C561" s="343">
        <v>0</v>
      </c>
      <c r="D561" s="380"/>
    </row>
    <row r="562" ht="18" customHeight="1" spans="1:4">
      <c r="A562" s="376">
        <v>2100405</v>
      </c>
      <c r="B562" s="377" t="s">
        <v>541</v>
      </c>
      <c r="C562" s="343">
        <v>310</v>
      </c>
      <c r="D562" s="375"/>
    </row>
    <row r="563" ht="18" customHeight="1" spans="1:4">
      <c r="A563" s="376">
        <v>2100406</v>
      </c>
      <c r="B563" s="377" t="s">
        <v>542</v>
      </c>
      <c r="C563" s="343">
        <v>0</v>
      </c>
      <c r="D563" s="375"/>
    </row>
    <row r="564" ht="18" customHeight="1" spans="1:4">
      <c r="A564" s="376">
        <v>2100407</v>
      </c>
      <c r="B564" s="377" t="s">
        <v>543</v>
      </c>
      <c r="C564" s="343">
        <v>0</v>
      </c>
      <c r="D564" s="375"/>
    </row>
    <row r="565" ht="18" customHeight="1" spans="1:4">
      <c r="A565" s="376">
        <v>2100408</v>
      </c>
      <c r="B565" s="377" t="s">
        <v>544</v>
      </c>
      <c r="C565" s="343">
        <v>6674</v>
      </c>
      <c r="D565" s="375"/>
    </row>
    <row r="566" ht="18" customHeight="1" spans="1:4">
      <c r="A566" s="376">
        <v>2100409</v>
      </c>
      <c r="B566" s="377" t="s">
        <v>545</v>
      </c>
      <c r="C566" s="343">
        <v>1250</v>
      </c>
      <c r="D566" s="375"/>
    </row>
    <row r="567" ht="18" customHeight="1" spans="1:4">
      <c r="A567" s="376">
        <v>2100410</v>
      </c>
      <c r="B567" s="377" t="s">
        <v>546</v>
      </c>
      <c r="C567" s="343">
        <v>367</v>
      </c>
      <c r="D567" s="380"/>
    </row>
    <row r="568" ht="18" customHeight="1" spans="1:4">
      <c r="A568" s="376">
        <v>2100499</v>
      </c>
      <c r="B568" s="377" t="s">
        <v>547</v>
      </c>
      <c r="C568" s="343">
        <v>0</v>
      </c>
      <c r="D568" s="375"/>
    </row>
    <row r="569" ht="18" customHeight="1" spans="1:4">
      <c r="A569" s="376">
        <v>21006</v>
      </c>
      <c r="B569" s="377" t="s">
        <v>548</v>
      </c>
      <c r="C569" s="299"/>
      <c r="D569" s="375"/>
    </row>
    <row r="570" ht="18" customHeight="1" spans="1:4">
      <c r="A570" s="376">
        <v>2100601</v>
      </c>
      <c r="B570" s="377" t="s">
        <v>549</v>
      </c>
      <c r="C570" s="299"/>
      <c r="D570" s="375"/>
    </row>
    <row r="571" ht="18" customHeight="1" spans="1:4">
      <c r="A571" s="376">
        <v>2100699</v>
      </c>
      <c r="B571" s="377" t="s">
        <v>550</v>
      </c>
      <c r="C571" s="299"/>
      <c r="D571" s="375"/>
    </row>
    <row r="572" ht="18" customHeight="1" spans="1:4">
      <c r="A572" s="376">
        <v>21007</v>
      </c>
      <c r="B572" s="377" t="s">
        <v>551</v>
      </c>
      <c r="C572" s="379">
        <v>1837</v>
      </c>
      <c r="D572" s="375"/>
    </row>
    <row r="573" ht="18" customHeight="1" spans="1:4">
      <c r="A573" s="376">
        <v>2100716</v>
      </c>
      <c r="B573" s="377" t="s">
        <v>552</v>
      </c>
      <c r="C573" s="343">
        <v>22</v>
      </c>
      <c r="D573" s="375"/>
    </row>
    <row r="574" ht="18" customHeight="1" spans="1:4">
      <c r="A574" s="376">
        <v>2100717</v>
      </c>
      <c r="B574" s="377" t="s">
        <v>553</v>
      </c>
      <c r="C574" s="343">
        <v>139</v>
      </c>
      <c r="D574" s="380"/>
    </row>
    <row r="575" ht="18" customHeight="1" spans="1:4">
      <c r="A575" s="376">
        <v>2100799</v>
      </c>
      <c r="B575" s="377" t="s">
        <v>554</v>
      </c>
      <c r="C575" s="343">
        <v>1676</v>
      </c>
      <c r="D575" s="375"/>
    </row>
    <row r="576" ht="18" customHeight="1" spans="1:4">
      <c r="A576" s="376">
        <v>21011</v>
      </c>
      <c r="B576" s="377" t="s">
        <v>555</v>
      </c>
      <c r="C576" s="379">
        <v>5138</v>
      </c>
      <c r="D576" s="375"/>
    </row>
    <row r="577" ht="18" customHeight="1" spans="1:4">
      <c r="A577" s="376">
        <v>2101101</v>
      </c>
      <c r="B577" s="377" t="s">
        <v>556</v>
      </c>
      <c r="C577" s="343">
        <v>1654</v>
      </c>
      <c r="D577" s="375"/>
    </row>
    <row r="578" ht="18" customHeight="1" spans="1:4">
      <c r="A578" s="376">
        <v>2101102</v>
      </c>
      <c r="B578" s="377" t="s">
        <v>557</v>
      </c>
      <c r="C578" s="343">
        <v>3435</v>
      </c>
      <c r="D578" s="375"/>
    </row>
    <row r="579" ht="18" customHeight="1" spans="1:4">
      <c r="A579" s="376">
        <v>2101103</v>
      </c>
      <c r="B579" s="377" t="s">
        <v>558</v>
      </c>
      <c r="C579" s="343">
        <v>49</v>
      </c>
      <c r="D579" s="380"/>
    </row>
    <row r="580" ht="18" customHeight="1" spans="1:4">
      <c r="A580" s="376">
        <v>2101199</v>
      </c>
      <c r="B580" s="377" t="s">
        <v>559</v>
      </c>
      <c r="C580" s="343">
        <v>0</v>
      </c>
      <c r="D580" s="375"/>
    </row>
    <row r="581" customFormat="1" ht="18" customHeight="1" spans="1:4">
      <c r="A581" s="376">
        <v>21012</v>
      </c>
      <c r="B581" s="377" t="s">
        <v>560</v>
      </c>
      <c r="C581" s="379">
        <v>1301</v>
      </c>
      <c r="D581" s="375"/>
    </row>
    <row r="582" ht="18" customHeight="1" spans="1:4">
      <c r="A582" s="376">
        <v>2101201</v>
      </c>
      <c r="B582" s="377" t="s">
        <v>561</v>
      </c>
      <c r="C582" s="343">
        <v>0</v>
      </c>
      <c r="D582" s="380"/>
    </row>
    <row r="583" ht="18" customHeight="1" spans="1:4">
      <c r="A583" s="376">
        <v>2101202</v>
      </c>
      <c r="B583" s="377" t="s">
        <v>562</v>
      </c>
      <c r="C583" s="343"/>
      <c r="D583" s="380"/>
    </row>
    <row r="584" ht="18" customHeight="1" spans="1:4">
      <c r="A584" s="376">
        <v>2101299</v>
      </c>
      <c r="B584" s="377" t="s">
        <v>563</v>
      </c>
      <c r="C584" s="343">
        <v>1301</v>
      </c>
      <c r="D584" s="375"/>
    </row>
    <row r="585" ht="18" customHeight="1" spans="1:4">
      <c r="A585" s="376">
        <v>21013</v>
      </c>
      <c r="B585" s="377" t="s">
        <v>564</v>
      </c>
      <c r="C585" s="379">
        <v>1247</v>
      </c>
      <c r="D585" s="380"/>
    </row>
    <row r="586" ht="18" customHeight="1" spans="1:4">
      <c r="A586" s="376">
        <v>2101301</v>
      </c>
      <c r="B586" s="377" t="s">
        <v>565</v>
      </c>
      <c r="C586" s="343">
        <v>1247</v>
      </c>
      <c r="D586" s="380"/>
    </row>
    <row r="587" ht="18" customHeight="1" spans="1:4">
      <c r="A587" s="376">
        <v>2101302</v>
      </c>
      <c r="B587" s="377" t="s">
        <v>566</v>
      </c>
      <c r="C587" s="343">
        <v>0</v>
      </c>
      <c r="D587" s="380"/>
    </row>
    <row r="588" customFormat="1" ht="18" customHeight="1" spans="1:4">
      <c r="A588" s="376">
        <v>2101399</v>
      </c>
      <c r="B588" s="377" t="s">
        <v>567</v>
      </c>
      <c r="C588" s="343">
        <v>0</v>
      </c>
      <c r="D588" s="380"/>
    </row>
    <row r="589" ht="18" customHeight="1" spans="1:4">
      <c r="A589" s="376">
        <v>21014</v>
      </c>
      <c r="B589" s="377" t="s">
        <v>568</v>
      </c>
      <c r="C589" s="379">
        <v>155</v>
      </c>
      <c r="D589" s="375"/>
    </row>
    <row r="590" ht="18" customHeight="1" spans="1:4">
      <c r="A590" s="376">
        <v>2101401</v>
      </c>
      <c r="B590" s="377" t="s">
        <v>569</v>
      </c>
      <c r="C590" s="343">
        <v>155</v>
      </c>
      <c r="D590" s="375"/>
    </row>
    <row r="591" ht="18" customHeight="1" spans="1:4">
      <c r="A591" s="376">
        <v>2101499</v>
      </c>
      <c r="B591" s="377" t="s">
        <v>570</v>
      </c>
      <c r="C591" s="343">
        <v>0</v>
      </c>
      <c r="D591" s="375"/>
    </row>
    <row r="592" ht="18" customHeight="1" spans="1:4">
      <c r="A592" s="376">
        <v>21015</v>
      </c>
      <c r="B592" s="377" t="s">
        <v>571</v>
      </c>
      <c r="C592" s="379">
        <v>1899</v>
      </c>
      <c r="D592" s="375"/>
    </row>
    <row r="593" ht="18" customHeight="1" spans="1:4">
      <c r="A593" s="376">
        <v>2101501</v>
      </c>
      <c r="B593" s="377" t="s">
        <v>133</v>
      </c>
      <c r="C593" s="343">
        <v>43</v>
      </c>
      <c r="D593" s="375"/>
    </row>
    <row r="594" ht="18" customHeight="1" spans="1:4">
      <c r="A594" s="376">
        <v>2101502</v>
      </c>
      <c r="B594" s="377" t="s">
        <v>134</v>
      </c>
      <c r="C594" s="343">
        <v>22</v>
      </c>
      <c r="D594" s="375"/>
    </row>
    <row r="595" ht="18" customHeight="1" spans="1:4">
      <c r="A595" s="376">
        <v>2101503</v>
      </c>
      <c r="B595" s="377" t="s">
        <v>135</v>
      </c>
      <c r="C595" s="343">
        <v>0</v>
      </c>
      <c r="D595" s="380"/>
    </row>
    <row r="596" ht="18" customHeight="1" spans="1:4">
      <c r="A596" s="376">
        <v>2101504</v>
      </c>
      <c r="B596" s="377" t="s">
        <v>174</v>
      </c>
      <c r="C596" s="343">
        <v>0</v>
      </c>
      <c r="D596" s="375"/>
    </row>
    <row r="597" ht="18" customHeight="1" spans="1:4">
      <c r="A597" s="376">
        <v>2101505</v>
      </c>
      <c r="B597" s="377" t="s">
        <v>572</v>
      </c>
      <c r="C597" s="343">
        <v>953</v>
      </c>
      <c r="D597" s="375"/>
    </row>
    <row r="598" ht="18" customHeight="1" spans="1:4">
      <c r="A598" s="376">
        <v>2101506</v>
      </c>
      <c r="B598" s="377" t="s">
        <v>573</v>
      </c>
      <c r="C598" s="343">
        <v>0</v>
      </c>
      <c r="D598" s="375"/>
    </row>
    <row r="599" ht="18" customHeight="1" spans="1:4">
      <c r="A599" s="376">
        <v>2101550</v>
      </c>
      <c r="B599" s="377" t="s">
        <v>142</v>
      </c>
      <c r="C599" s="343">
        <v>764</v>
      </c>
      <c r="D599" s="380"/>
    </row>
    <row r="600" ht="18" customHeight="1" spans="1:4">
      <c r="A600" s="376">
        <v>2101599</v>
      </c>
      <c r="B600" s="377" t="s">
        <v>574</v>
      </c>
      <c r="C600" s="343">
        <v>117</v>
      </c>
      <c r="D600" s="375"/>
    </row>
    <row r="601" ht="18" customHeight="1" spans="1:4">
      <c r="A601" s="376">
        <v>21016</v>
      </c>
      <c r="B601" s="377" t="s">
        <v>575</v>
      </c>
      <c r="C601" s="343">
        <v>5</v>
      </c>
      <c r="D601" s="375"/>
    </row>
    <row r="602" ht="18" customHeight="1" spans="1:4">
      <c r="A602" s="376">
        <v>2101601</v>
      </c>
      <c r="B602" s="377" t="s">
        <v>576</v>
      </c>
      <c r="C602" s="343">
        <v>5</v>
      </c>
      <c r="D602" s="375"/>
    </row>
    <row r="603" ht="18" customHeight="1" spans="1:4">
      <c r="A603" s="376">
        <v>21099</v>
      </c>
      <c r="B603" s="377" t="s">
        <v>577</v>
      </c>
      <c r="C603" s="343">
        <v>6891</v>
      </c>
      <c r="D603" s="375"/>
    </row>
    <row r="604" ht="18" customHeight="1" spans="1:4">
      <c r="A604" s="376">
        <v>2109999</v>
      </c>
      <c r="B604" s="377" t="s">
        <v>578</v>
      </c>
      <c r="C604" s="343">
        <v>6891</v>
      </c>
      <c r="D604" s="375"/>
    </row>
    <row r="605" ht="18" customHeight="1" spans="1:4">
      <c r="A605" s="376">
        <v>211</v>
      </c>
      <c r="B605" s="377" t="s">
        <v>579</v>
      </c>
      <c r="C605" s="379">
        <v>7052</v>
      </c>
      <c r="D605" s="375"/>
    </row>
    <row r="606" ht="18" customHeight="1" spans="1:4">
      <c r="A606" s="376">
        <v>21101</v>
      </c>
      <c r="B606" s="377" t="s">
        <v>580</v>
      </c>
      <c r="C606" s="379">
        <v>687</v>
      </c>
      <c r="D606" s="375"/>
    </row>
    <row r="607" ht="18" customHeight="1" spans="1:4">
      <c r="A607" s="376">
        <v>2110101</v>
      </c>
      <c r="B607" s="377" t="s">
        <v>133</v>
      </c>
      <c r="C607" s="343">
        <v>292</v>
      </c>
      <c r="D607" s="375"/>
    </row>
    <row r="608" ht="18" customHeight="1" spans="1:4">
      <c r="A608" s="376">
        <v>2110102</v>
      </c>
      <c r="B608" s="377" t="s">
        <v>134</v>
      </c>
      <c r="C608" s="343">
        <v>0</v>
      </c>
      <c r="D608" s="375"/>
    </row>
    <row r="609" ht="18" customHeight="1" spans="1:4">
      <c r="A609" s="376">
        <v>2110103</v>
      </c>
      <c r="B609" s="377" t="s">
        <v>135</v>
      </c>
      <c r="C609" s="343">
        <v>305</v>
      </c>
      <c r="D609" s="375"/>
    </row>
    <row r="610" ht="18" customHeight="1" spans="1:4">
      <c r="A610" s="376">
        <v>2110104</v>
      </c>
      <c r="B610" s="377" t="s">
        <v>581</v>
      </c>
      <c r="C610" s="343">
        <v>0</v>
      </c>
      <c r="D610" s="375"/>
    </row>
    <row r="611" ht="18" customHeight="1" spans="1:4">
      <c r="A611" s="376">
        <v>2110105</v>
      </c>
      <c r="B611" s="377" t="s">
        <v>582</v>
      </c>
      <c r="C611" s="343">
        <v>0</v>
      </c>
      <c r="D611" s="375"/>
    </row>
    <row r="612" ht="18" customHeight="1" spans="1:4">
      <c r="A612" s="376">
        <v>2110106</v>
      </c>
      <c r="B612" s="377" t="s">
        <v>583</v>
      </c>
      <c r="C612" s="343">
        <v>0</v>
      </c>
      <c r="D612" s="380"/>
    </row>
    <row r="613" ht="18" customHeight="1" spans="1:4">
      <c r="A613" s="376">
        <v>2110107</v>
      </c>
      <c r="B613" s="377" t="s">
        <v>584</v>
      </c>
      <c r="C613" s="343">
        <v>0</v>
      </c>
      <c r="D613" s="380"/>
    </row>
    <row r="614" customFormat="1" ht="18" customHeight="1" spans="1:4">
      <c r="A614" s="376">
        <v>2110108</v>
      </c>
      <c r="B614" s="377" t="s">
        <v>585</v>
      </c>
      <c r="C614" s="343">
        <v>0</v>
      </c>
      <c r="D614" s="375"/>
    </row>
    <row r="615" ht="18" customHeight="1" spans="1:4">
      <c r="A615" s="376">
        <v>2110199</v>
      </c>
      <c r="B615" s="377" t="s">
        <v>586</v>
      </c>
      <c r="C615" s="343">
        <v>90</v>
      </c>
      <c r="D615" s="375"/>
    </row>
    <row r="616" ht="18" customHeight="1" spans="1:4">
      <c r="A616" s="376">
        <v>21102</v>
      </c>
      <c r="B616" s="377" t="s">
        <v>587</v>
      </c>
      <c r="C616" s="299"/>
      <c r="D616" s="375"/>
    </row>
    <row r="617" ht="18" customHeight="1" spans="1:4">
      <c r="A617" s="376">
        <v>2110203</v>
      </c>
      <c r="B617" s="377" t="s">
        <v>588</v>
      </c>
      <c r="C617" s="299"/>
      <c r="D617" s="380"/>
    </row>
    <row r="618" ht="18" customHeight="1" spans="1:4">
      <c r="A618" s="376">
        <v>2110204</v>
      </c>
      <c r="B618" s="377" t="s">
        <v>589</v>
      </c>
      <c r="C618" s="299"/>
      <c r="D618" s="380"/>
    </row>
    <row r="619" ht="18" customHeight="1" spans="1:4">
      <c r="A619" s="376">
        <v>2110299</v>
      </c>
      <c r="B619" s="377" t="s">
        <v>590</v>
      </c>
      <c r="C619" s="299"/>
      <c r="D619" s="380"/>
    </row>
    <row r="620" ht="18" customHeight="1" spans="1:4">
      <c r="A620" s="376">
        <v>21103</v>
      </c>
      <c r="B620" s="377" t="s">
        <v>591</v>
      </c>
      <c r="C620" s="379">
        <v>350</v>
      </c>
      <c r="D620" s="375"/>
    </row>
    <row r="621" ht="18" customHeight="1" spans="1:4">
      <c r="A621" s="376">
        <v>2110301</v>
      </c>
      <c r="B621" s="377" t="s">
        <v>592</v>
      </c>
      <c r="C621" s="343">
        <v>0</v>
      </c>
      <c r="D621" s="375"/>
    </row>
    <row r="622" ht="18" customHeight="1" spans="1:4">
      <c r="A622" s="376">
        <v>2110302</v>
      </c>
      <c r="B622" s="377" t="s">
        <v>593</v>
      </c>
      <c r="C622" s="343">
        <v>350</v>
      </c>
      <c r="D622" s="380"/>
    </row>
    <row r="623" ht="18" customHeight="1" spans="1:4">
      <c r="A623" s="376">
        <v>2110303</v>
      </c>
      <c r="B623" s="377" t="s">
        <v>594</v>
      </c>
      <c r="C623" s="343">
        <v>0</v>
      </c>
      <c r="D623" s="380"/>
    </row>
    <row r="624" ht="18" customHeight="1" spans="1:4">
      <c r="A624" s="376">
        <v>2110304</v>
      </c>
      <c r="B624" s="377" t="s">
        <v>595</v>
      </c>
      <c r="C624" s="343">
        <v>0</v>
      </c>
      <c r="D624" s="375"/>
    </row>
    <row r="625" ht="18" customHeight="1" spans="1:4">
      <c r="A625" s="376">
        <v>2110305</v>
      </c>
      <c r="B625" s="377" t="s">
        <v>596</v>
      </c>
      <c r="C625" s="343">
        <v>0</v>
      </c>
      <c r="D625" s="375"/>
    </row>
    <row r="626" ht="18" customHeight="1" spans="1:4">
      <c r="A626" s="376">
        <v>2110306</v>
      </c>
      <c r="B626" s="377" t="s">
        <v>597</v>
      </c>
      <c r="C626" s="343">
        <v>0</v>
      </c>
      <c r="D626" s="380"/>
    </row>
    <row r="627" ht="18" customHeight="1" spans="1:4">
      <c r="A627" s="376">
        <v>2110307</v>
      </c>
      <c r="B627" s="377" t="s">
        <v>598</v>
      </c>
      <c r="C627" s="343">
        <v>0</v>
      </c>
      <c r="D627" s="375"/>
    </row>
    <row r="628" ht="18" customHeight="1" spans="1:4">
      <c r="A628" s="376">
        <v>2110399</v>
      </c>
      <c r="B628" s="377" t="s">
        <v>599</v>
      </c>
      <c r="C628" s="343">
        <v>0</v>
      </c>
      <c r="D628" s="375"/>
    </row>
    <row r="629" ht="18" customHeight="1" spans="1:4">
      <c r="A629" s="376">
        <v>21104</v>
      </c>
      <c r="B629" s="377" t="s">
        <v>600</v>
      </c>
      <c r="C629" s="379">
        <v>3065</v>
      </c>
      <c r="D629" s="375"/>
    </row>
    <row r="630" ht="18" customHeight="1" spans="1:4">
      <c r="A630" s="376">
        <v>2110401</v>
      </c>
      <c r="B630" s="377" t="s">
        <v>601</v>
      </c>
      <c r="C630" s="343">
        <v>0</v>
      </c>
      <c r="D630" s="375"/>
    </row>
    <row r="631" ht="18" customHeight="1" spans="1:4">
      <c r="A631" s="376">
        <v>2110402</v>
      </c>
      <c r="B631" s="377" t="s">
        <v>602</v>
      </c>
      <c r="C631" s="343">
        <v>3065</v>
      </c>
      <c r="D631" s="380"/>
    </row>
    <row r="632" ht="18" customHeight="1" spans="1:4">
      <c r="A632" s="376">
        <v>2110404</v>
      </c>
      <c r="B632" s="377" t="s">
        <v>603</v>
      </c>
      <c r="C632" s="343">
        <v>0</v>
      </c>
      <c r="D632" s="380"/>
    </row>
    <row r="633" ht="18" customHeight="1" spans="1:4">
      <c r="A633" s="376">
        <v>2110405</v>
      </c>
      <c r="B633" s="377" t="s">
        <v>604</v>
      </c>
      <c r="C633" s="343"/>
      <c r="D633" s="375"/>
    </row>
    <row r="634" ht="18" customHeight="1" spans="1:4">
      <c r="A634" s="376">
        <v>2110406</v>
      </c>
      <c r="B634" s="377" t="s">
        <v>605</v>
      </c>
      <c r="C634" s="343"/>
      <c r="D634" s="375"/>
    </row>
    <row r="635" ht="18" customHeight="1" spans="1:4">
      <c r="A635" s="376">
        <v>2110499</v>
      </c>
      <c r="B635" s="377" t="s">
        <v>606</v>
      </c>
      <c r="C635" s="343">
        <v>0</v>
      </c>
      <c r="D635" s="380"/>
    </row>
    <row r="636" ht="18" customHeight="1" spans="1:4">
      <c r="A636" s="376">
        <v>21105</v>
      </c>
      <c r="B636" s="377" t="s">
        <v>607</v>
      </c>
      <c r="C636" s="299"/>
      <c r="D636" s="375"/>
    </row>
    <row r="637" ht="18" customHeight="1" spans="1:4">
      <c r="A637" s="376">
        <v>2110501</v>
      </c>
      <c r="B637" s="377" t="s">
        <v>608</v>
      </c>
      <c r="C637" s="299"/>
      <c r="D637" s="380"/>
    </row>
    <row r="638" ht="18" customHeight="1" spans="1:4">
      <c r="A638" s="376">
        <v>2110502</v>
      </c>
      <c r="B638" s="377" t="s">
        <v>609</v>
      </c>
      <c r="C638" s="299"/>
      <c r="D638" s="380"/>
    </row>
    <row r="639" customFormat="1" ht="18" customHeight="1" spans="1:4">
      <c r="A639" s="376">
        <v>2110503</v>
      </c>
      <c r="B639" s="377" t="s">
        <v>610</v>
      </c>
      <c r="C639" s="299"/>
      <c r="D639" s="380"/>
    </row>
    <row r="640" customFormat="1" ht="18" customHeight="1" spans="1:4">
      <c r="A640" s="376">
        <v>2110506</v>
      </c>
      <c r="B640" s="377" t="s">
        <v>611</v>
      </c>
      <c r="C640" s="299"/>
      <c r="D640" s="380"/>
    </row>
    <row r="641" ht="18" customHeight="1" spans="1:4">
      <c r="A641" s="376">
        <v>2110507</v>
      </c>
      <c r="B641" s="377" t="s">
        <v>612</v>
      </c>
      <c r="C641" s="299"/>
      <c r="D641" s="375"/>
    </row>
    <row r="642" ht="18" customHeight="1" spans="1:4">
      <c r="A642" s="376">
        <v>2110599</v>
      </c>
      <c r="B642" s="377" t="s">
        <v>613</v>
      </c>
      <c r="C642" s="299"/>
      <c r="D642" s="380"/>
    </row>
    <row r="643" ht="18" customHeight="1" spans="1:4">
      <c r="A643" s="376">
        <v>21106</v>
      </c>
      <c r="B643" s="377" t="s">
        <v>614</v>
      </c>
      <c r="C643" s="299"/>
      <c r="D643" s="375"/>
    </row>
    <row r="644" ht="18" customHeight="1" spans="1:4">
      <c r="A644" s="376">
        <v>2110602</v>
      </c>
      <c r="B644" s="377" t="s">
        <v>615</v>
      </c>
      <c r="C644" s="299"/>
      <c r="D644" s="380"/>
    </row>
    <row r="645" ht="18" customHeight="1" spans="1:4">
      <c r="A645" s="376">
        <v>2110603</v>
      </c>
      <c r="B645" s="377" t="s">
        <v>616</v>
      </c>
      <c r="C645" s="299"/>
      <c r="D645" s="380"/>
    </row>
    <row r="646" ht="18" customHeight="1" spans="1:4">
      <c r="A646" s="376">
        <v>2110604</v>
      </c>
      <c r="B646" s="377" t="s">
        <v>617</v>
      </c>
      <c r="C646" s="299"/>
      <c r="D646" s="380"/>
    </row>
    <row r="647" ht="18" customHeight="1" spans="1:4">
      <c r="A647" s="376">
        <v>2110605</v>
      </c>
      <c r="B647" s="377" t="s">
        <v>618</v>
      </c>
      <c r="C647" s="299"/>
      <c r="D647" s="380"/>
    </row>
    <row r="648" ht="18" customHeight="1" spans="1:4">
      <c r="A648" s="376">
        <v>2110699</v>
      </c>
      <c r="B648" s="377" t="s">
        <v>619</v>
      </c>
      <c r="C648" s="299"/>
      <c r="D648" s="380"/>
    </row>
    <row r="649" s="274" customFormat="1" ht="18" customHeight="1" spans="1:4">
      <c r="A649" s="376">
        <v>21107</v>
      </c>
      <c r="B649" s="377" t="s">
        <v>620</v>
      </c>
      <c r="C649" s="299"/>
      <c r="D649" s="375"/>
    </row>
    <row r="650" ht="18" customHeight="1" spans="1:4">
      <c r="A650" s="376">
        <v>2110704</v>
      </c>
      <c r="B650" s="377" t="s">
        <v>621</v>
      </c>
      <c r="C650" s="299"/>
      <c r="D650" s="380"/>
    </row>
    <row r="651" ht="18" customHeight="1" spans="1:4">
      <c r="A651" s="376">
        <v>2110799</v>
      </c>
      <c r="B651" s="377" t="s">
        <v>622</v>
      </c>
      <c r="C651" s="299"/>
      <c r="D651" s="380"/>
    </row>
    <row r="652" ht="18" customHeight="1" spans="1:4">
      <c r="A652" s="376">
        <v>21108</v>
      </c>
      <c r="B652" s="377" t="s">
        <v>623</v>
      </c>
      <c r="C652" s="299"/>
      <c r="D652" s="375"/>
    </row>
    <row r="653" ht="18" customHeight="1" spans="1:4">
      <c r="A653" s="376">
        <v>2110804</v>
      </c>
      <c r="B653" s="377" t="s">
        <v>624</v>
      </c>
      <c r="C653" s="299"/>
      <c r="D653" s="380"/>
    </row>
    <row r="654" ht="18" customHeight="1" spans="1:4">
      <c r="A654" s="376">
        <v>2110899</v>
      </c>
      <c r="B654" s="377" t="s">
        <v>625</v>
      </c>
      <c r="C654" s="299"/>
      <c r="D654" s="380"/>
    </row>
    <row r="655" ht="18" customHeight="1" spans="1:4">
      <c r="A655" s="376">
        <v>21109</v>
      </c>
      <c r="B655" s="377" t="s">
        <v>626</v>
      </c>
      <c r="C655" s="299"/>
      <c r="D655" s="375"/>
    </row>
    <row r="656" s="274" customFormat="1" ht="18" customHeight="1" spans="1:4">
      <c r="A656" s="376">
        <v>2110901</v>
      </c>
      <c r="B656" s="377" t="s">
        <v>627</v>
      </c>
      <c r="C656" s="299"/>
      <c r="D656" s="380"/>
    </row>
    <row r="657" ht="18" customHeight="1" spans="1:4">
      <c r="A657" s="376">
        <v>21110</v>
      </c>
      <c r="B657" s="377" t="s">
        <v>628</v>
      </c>
      <c r="C657" s="299"/>
      <c r="D657" s="375"/>
    </row>
    <row r="658" customFormat="1" ht="18" customHeight="1" spans="1:4">
      <c r="A658" s="376">
        <v>2111001</v>
      </c>
      <c r="B658" s="377" t="s">
        <v>629</v>
      </c>
      <c r="C658" s="299"/>
      <c r="D658" s="375"/>
    </row>
    <row r="659" ht="18" customHeight="1" spans="1:4">
      <c r="A659" s="376">
        <v>21111</v>
      </c>
      <c r="B659" s="377" t="s">
        <v>630</v>
      </c>
      <c r="C659" s="379">
        <v>145</v>
      </c>
      <c r="D659" s="375"/>
    </row>
    <row r="660" ht="18" customHeight="1" spans="1:4">
      <c r="A660" s="376">
        <v>2111101</v>
      </c>
      <c r="B660" s="377" t="s">
        <v>631</v>
      </c>
      <c r="C660" s="343">
        <v>0</v>
      </c>
      <c r="D660" s="375"/>
    </row>
    <row r="661" ht="18" customHeight="1" spans="1:4">
      <c r="A661" s="376">
        <v>2111102</v>
      </c>
      <c r="B661" s="377" t="s">
        <v>632</v>
      </c>
      <c r="C661" s="343">
        <v>0</v>
      </c>
      <c r="D661" s="375"/>
    </row>
    <row r="662" ht="18" customHeight="1" spans="1:4">
      <c r="A662" s="376">
        <v>2111103</v>
      </c>
      <c r="B662" s="377" t="s">
        <v>633</v>
      </c>
      <c r="C662" s="343">
        <v>145</v>
      </c>
      <c r="D662" s="380"/>
    </row>
    <row r="663" ht="18" customHeight="1" spans="1:4">
      <c r="A663" s="376">
        <v>2111104</v>
      </c>
      <c r="B663" s="377" t="s">
        <v>634</v>
      </c>
      <c r="C663" s="343">
        <v>0</v>
      </c>
      <c r="D663" s="380"/>
    </row>
    <row r="664" customFormat="1" ht="18" customHeight="1" spans="1:4">
      <c r="A664" s="376">
        <v>2111199</v>
      </c>
      <c r="B664" s="377" t="s">
        <v>635</v>
      </c>
      <c r="C664" s="343">
        <v>0</v>
      </c>
      <c r="D664" s="380"/>
    </row>
    <row r="665" ht="18" customHeight="1" spans="1:4">
      <c r="A665" s="376">
        <v>21112</v>
      </c>
      <c r="B665" s="377" t="s">
        <v>636</v>
      </c>
      <c r="C665" s="343">
        <v>30</v>
      </c>
      <c r="D665" s="375"/>
    </row>
    <row r="666" customFormat="1" ht="18" customHeight="1" spans="1:4">
      <c r="A666" s="376">
        <v>2111201</v>
      </c>
      <c r="B666" s="377" t="s">
        <v>637</v>
      </c>
      <c r="C666" s="343">
        <v>30</v>
      </c>
      <c r="D666" s="380"/>
    </row>
    <row r="667" ht="18" customHeight="1" spans="1:4">
      <c r="A667" s="376">
        <v>21113</v>
      </c>
      <c r="B667" s="377" t="s">
        <v>638</v>
      </c>
      <c r="C667" s="299"/>
      <c r="D667" s="375"/>
    </row>
    <row r="668" customFormat="1" ht="18" customHeight="1" spans="1:4">
      <c r="A668" s="376">
        <v>2111301</v>
      </c>
      <c r="B668" s="377" t="s">
        <v>639</v>
      </c>
      <c r="C668" s="299"/>
      <c r="D668" s="375"/>
    </row>
    <row r="669" ht="18" customHeight="1" spans="1:4">
      <c r="A669" s="376">
        <v>21114</v>
      </c>
      <c r="B669" s="377" t="s">
        <v>640</v>
      </c>
      <c r="C669" s="379">
        <v>106</v>
      </c>
      <c r="D669" s="375"/>
    </row>
    <row r="670" ht="18" customHeight="1" spans="1:4">
      <c r="A670" s="376">
        <v>2111401</v>
      </c>
      <c r="B670" s="377" t="s">
        <v>133</v>
      </c>
      <c r="C670" s="299"/>
      <c r="D670" s="380"/>
    </row>
    <row r="671" ht="18" customHeight="1" spans="1:4">
      <c r="A671" s="376">
        <v>2111402</v>
      </c>
      <c r="B671" s="377" t="s">
        <v>134</v>
      </c>
      <c r="C671" s="299"/>
      <c r="D671" s="380"/>
    </row>
    <row r="672" customFormat="1" ht="18" customHeight="1" spans="1:4">
      <c r="A672" s="376">
        <v>2111403</v>
      </c>
      <c r="B672" s="377" t="s">
        <v>135</v>
      </c>
      <c r="C672" s="299"/>
      <c r="D672" s="380"/>
    </row>
    <row r="673" customFormat="1" ht="18" customHeight="1" spans="1:4">
      <c r="A673" s="376">
        <v>2111406</v>
      </c>
      <c r="B673" s="377" t="s">
        <v>641</v>
      </c>
      <c r="C673" s="299"/>
      <c r="D673" s="380"/>
    </row>
    <row r="674" customFormat="1" ht="18" customHeight="1" spans="1:4">
      <c r="A674" s="376">
        <v>2111407</v>
      </c>
      <c r="B674" s="377" t="s">
        <v>642</v>
      </c>
      <c r="C674" s="299"/>
      <c r="D674" s="380"/>
    </row>
    <row r="675" customFormat="1" ht="18" customHeight="1" spans="1:4">
      <c r="A675" s="376">
        <v>2111408</v>
      </c>
      <c r="B675" s="377" t="s">
        <v>643</v>
      </c>
      <c r="C675" s="299"/>
      <c r="D675" s="380"/>
    </row>
    <row r="676" customFormat="1" ht="18" customHeight="1" spans="1:4">
      <c r="A676" s="376">
        <v>2111411</v>
      </c>
      <c r="B676" s="377" t="s">
        <v>174</v>
      </c>
      <c r="C676" s="299"/>
      <c r="D676" s="380"/>
    </row>
    <row r="677" customFormat="1" ht="18" customHeight="1" spans="1:4">
      <c r="A677" s="376">
        <v>2111413</v>
      </c>
      <c r="B677" s="377" t="s">
        <v>644</v>
      </c>
      <c r="C677" s="299"/>
      <c r="D677" s="380"/>
    </row>
    <row r="678" customFormat="1" ht="18" customHeight="1" spans="1:4">
      <c r="A678" s="376">
        <v>2111450</v>
      </c>
      <c r="B678" s="377" t="s">
        <v>142</v>
      </c>
      <c r="C678" s="299"/>
      <c r="D678" s="380"/>
    </row>
    <row r="679" customFormat="1" ht="18" customHeight="1" spans="1:4">
      <c r="A679" s="376">
        <v>2111499</v>
      </c>
      <c r="B679" s="377" t="s">
        <v>645</v>
      </c>
      <c r="C679" s="343">
        <v>106</v>
      </c>
      <c r="D679" s="380"/>
    </row>
    <row r="680" customFormat="1" ht="18" customHeight="1" spans="1:4">
      <c r="A680" s="376">
        <v>21199</v>
      </c>
      <c r="B680" s="377" t="s">
        <v>646</v>
      </c>
      <c r="C680" s="343">
        <v>2669</v>
      </c>
      <c r="D680" s="375"/>
    </row>
    <row r="681" ht="18" customHeight="1" spans="1:4">
      <c r="A681" s="376">
        <v>2119999</v>
      </c>
      <c r="B681" s="377" t="s">
        <v>647</v>
      </c>
      <c r="C681" s="343">
        <v>2669</v>
      </c>
      <c r="D681" s="375"/>
    </row>
    <row r="682" ht="18" customHeight="1" spans="1:4">
      <c r="A682" s="376">
        <v>212</v>
      </c>
      <c r="B682" s="377" t="s">
        <v>648</v>
      </c>
      <c r="C682" s="379">
        <v>7122</v>
      </c>
      <c r="D682" s="375"/>
    </row>
    <row r="683" ht="18" customHeight="1" spans="1:4">
      <c r="A683" s="376">
        <v>21201</v>
      </c>
      <c r="B683" s="377" t="s">
        <v>649</v>
      </c>
      <c r="C683" s="379">
        <v>2659</v>
      </c>
      <c r="D683" s="375"/>
    </row>
    <row r="684" ht="18" customHeight="1" spans="1:4">
      <c r="A684" s="376">
        <v>2120101</v>
      </c>
      <c r="B684" s="377" t="s">
        <v>133</v>
      </c>
      <c r="C684" s="343">
        <v>1243</v>
      </c>
      <c r="D684" s="375"/>
    </row>
    <row r="685" ht="18" customHeight="1" spans="1:4">
      <c r="A685" s="376">
        <v>2120102</v>
      </c>
      <c r="B685" s="377" t="s">
        <v>134</v>
      </c>
      <c r="C685" s="343">
        <v>1360</v>
      </c>
      <c r="D685" s="380"/>
    </row>
    <row r="686" ht="18" customHeight="1" spans="1:4">
      <c r="A686" s="376">
        <v>2120103</v>
      </c>
      <c r="B686" s="377" t="s">
        <v>135</v>
      </c>
      <c r="C686" s="343">
        <v>0</v>
      </c>
      <c r="D686" s="380"/>
    </row>
    <row r="687" ht="18" customHeight="1" spans="1:4">
      <c r="A687" s="376">
        <v>2120104</v>
      </c>
      <c r="B687" s="377" t="s">
        <v>650</v>
      </c>
      <c r="C687" s="343">
        <v>56</v>
      </c>
      <c r="D687" s="375"/>
    </row>
    <row r="688" ht="18" customHeight="1" spans="1:4">
      <c r="A688" s="376">
        <v>2120105</v>
      </c>
      <c r="B688" s="377" t="s">
        <v>651</v>
      </c>
      <c r="C688" s="343">
        <v>0</v>
      </c>
      <c r="D688" s="375"/>
    </row>
    <row r="689" ht="18" customHeight="1" spans="1:4">
      <c r="A689" s="376">
        <v>2120106</v>
      </c>
      <c r="B689" s="377" t="s">
        <v>652</v>
      </c>
      <c r="C689" s="343">
        <v>0</v>
      </c>
      <c r="D689" s="375"/>
    </row>
    <row r="690" ht="18" customHeight="1" spans="1:4">
      <c r="A690" s="376">
        <v>2120107</v>
      </c>
      <c r="B690" s="377" t="s">
        <v>653</v>
      </c>
      <c r="C690" s="343">
        <v>0</v>
      </c>
      <c r="D690" s="380"/>
    </row>
    <row r="691" ht="18" customHeight="1" spans="1:4">
      <c r="A691" s="376">
        <v>2120109</v>
      </c>
      <c r="B691" s="377" t="s">
        <v>654</v>
      </c>
      <c r="C691" s="343">
        <v>0</v>
      </c>
      <c r="D691" s="375"/>
    </row>
    <row r="692" ht="18" customHeight="1" spans="1:4">
      <c r="A692" s="376">
        <v>2120110</v>
      </c>
      <c r="B692" s="377" t="s">
        <v>655</v>
      </c>
      <c r="C692" s="343">
        <v>0</v>
      </c>
      <c r="D692" s="375"/>
    </row>
    <row r="693" ht="18" customHeight="1" spans="1:4">
      <c r="A693" s="376">
        <v>2120199</v>
      </c>
      <c r="B693" s="377" t="s">
        <v>656</v>
      </c>
      <c r="C693" s="343">
        <v>0</v>
      </c>
      <c r="D693" s="375"/>
    </row>
    <row r="694" ht="18" customHeight="1" spans="1:4">
      <c r="A694" s="376">
        <v>21202</v>
      </c>
      <c r="B694" s="377" t="s">
        <v>657</v>
      </c>
      <c r="C694" s="299"/>
      <c r="D694" s="375"/>
    </row>
    <row r="695" ht="18" customHeight="1" spans="1:4">
      <c r="A695" s="376">
        <v>2120201</v>
      </c>
      <c r="B695" s="377" t="s">
        <v>658</v>
      </c>
      <c r="C695" s="299"/>
      <c r="D695" s="380"/>
    </row>
    <row r="696" customFormat="1" ht="18" customHeight="1" spans="1:4">
      <c r="A696" s="376">
        <v>21203</v>
      </c>
      <c r="B696" s="377" t="s">
        <v>659</v>
      </c>
      <c r="C696" s="379">
        <v>550</v>
      </c>
      <c r="D696" s="375"/>
    </row>
    <row r="697" ht="18" customHeight="1" spans="1:4">
      <c r="A697" s="376">
        <v>2120303</v>
      </c>
      <c r="B697" s="377" t="s">
        <v>660</v>
      </c>
      <c r="C697" s="299"/>
      <c r="D697" s="380"/>
    </row>
    <row r="698" ht="18" customHeight="1" spans="1:4">
      <c r="A698" s="376">
        <v>2120399</v>
      </c>
      <c r="B698" s="377" t="s">
        <v>661</v>
      </c>
      <c r="C698" s="343">
        <v>550</v>
      </c>
      <c r="D698" s="380"/>
    </row>
    <row r="699" ht="18" customHeight="1" spans="1:4">
      <c r="A699" s="376">
        <v>21205</v>
      </c>
      <c r="B699" s="377" t="s">
        <v>662</v>
      </c>
      <c r="C699" s="343">
        <v>2970</v>
      </c>
      <c r="D699" s="375"/>
    </row>
    <row r="700" ht="18" customHeight="1" spans="1:4">
      <c r="A700" s="376">
        <v>2120501</v>
      </c>
      <c r="B700" s="377" t="s">
        <v>663</v>
      </c>
      <c r="C700" s="343">
        <v>2970</v>
      </c>
      <c r="D700" s="380"/>
    </row>
    <row r="701" customFormat="1" ht="18" customHeight="1" spans="1:4">
      <c r="A701" s="376">
        <v>21206</v>
      </c>
      <c r="B701" s="377" t="s">
        <v>664</v>
      </c>
      <c r="C701" s="299"/>
      <c r="D701" s="375"/>
    </row>
    <row r="702" ht="18" customHeight="1" spans="1:4">
      <c r="A702" s="376">
        <v>2120601</v>
      </c>
      <c r="B702" s="377" t="s">
        <v>665</v>
      </c>
      <c r="C702" s="299"/>
      <c r="D702" s="375"/>
    </row>
    <row r="703" customFormat="1" ht="18" customHeight="1" spans="1:4">
      <c r="A703" s="376">
        <v>21299</v>
      </c>
      <c r="B703" s="377" t="s">
        <v>666</v>
      </c>
      <c r="C703" s="343">
        <v>943</v>
      </c>
      <c r="D703" s="375"/>
    </row>
    <row r="704" customFormat="1" ht="18" customHeight="1" spans="1:4">
      <c r="A704" s="376">
        <v>2129999</v>
      </c>
      <c r="B704" s="377" t="s">
        <v>667</v>
      </c>
      <c r="C704" s="343">
        <v>943</v>
      </c>
      <c r="D704" s="375"/>
    </row>
    <row r="705" ht="18" customHeight="1" spans="1:4">
      <c r="A705" s="376">
        <v>213</v>
      </c>
      <c r="B705" s="377" t="s">
        <v>668</v>
      </c>
      <c r="C705" s="379">
        <v>79655</v>
      </c>
      <c r="D705" s="375"/>
    </row>
    <row r="706" customFormat="1" ht="18" customHeight="1" spans="1:4">
      <c r="A706" s="376">
        <v>21301</v>
      </c>
      <c r="B706" s="377" t="s">
        <v>669</v>
      </c>
      <c r="C706" s="379">
        <v>36552</v>
      </c>
      <c r="D706" s="375"/>
    </row>
    <row r="707" ht="18" customHeight="1" spans="1:4">
      <c r="A707" s="376">
        <v>2130101</v>
      </c>
      <c r="B707" s="377" t="s">
        <v>133</v>
      </c>
      <c r="C707" s="343">
        <v>310</v>
      </c>
      <c r="D707" s="375"/>
    </row>
    <row r="708" ht="18" customHeight="1" spans="1:4">
      <c r="A708" s="376">
        <v>2130102</v>
      </c>
      <c r="B708" s="377" t="s">
        <v>134</v>
      </c>
      <c r="C708" s="343">
        <v>0</v>
      </c>
      <c r="D708" s="380"/>
    </row>
    <row r="709" ht="18" customHeight="1" spans="1:4">
      <c r="A709" s="376">
        <v>2130103</v>
      </c>
      <c r="B709" s="377" t="s">
        <v>135</v>
      </c>
      <c r="C709" s="343">
        <v>0</v>
      </c>
      <c r="D709" s="380"/>
    </row>
    <row r="710" ht="18" customHeight="1" spans="1:4">
      <c r="A710" s="376">
        <v>2130104</v>
      </c>
      <c r="B710" s="377" t="s">
        <v>142</v>
      </c>
      <c r="C710" s="343">
        <v>0</v>
      </c>
      <c r="D710" s="375"/>
    </row>
    <row r="711" ht="18" customHeight="1" spans="1:4">
      <c r="A711" s="376">
        <v>2130105</v>
      </c>
      <c r="B711" s="377" t="s">
        <v>670</v>
      </c>
      <c r="C711" s="343">
        <v>0</v>
      </c>
      <c r="D711" s="375"/>
    </row>
    <row r="712" ht="18" customHeight="1" spans="1:4">
      <c r="A712" s="376">
        <v>2130106</v>
      </c>
      <c r="B712" s="377" t="s">
        <v>671</v>
      </c>
      <c r="C712" s="343">
        <v>6276</v>
      </c>
      <c r="D712" s="375"/>
    </row>
    <row r="713" ht="18" customHeight="1" spans="1:4">
      <c r="A713" s="376">
        <v>2130108</v>
      </c>
      <c r="B713" s="377" t="s">
        <v>672</v>
      </c>
      <c r="C713" s="343">
        <v>0</v>
      </c>
      <c r="D713" s="375"/>
    </row>
    <row r="714" ht="18" customHeight="1" spans="1:4">
      <c r="A714" s="376">
        <v>2130109</v>
      </c>
      <c r="B714" s="377" t="s">
        <v>673</v>
      </c>
      <c r="C714" s="343">
        <v>0</v>
      </c>
      <c r="D714" s="375"/>
    </row>
    <row r="715" ht="18" customHeight="1" spans="1:4">
      <c r="A715" s="376">
        <v>2130110</v>
      </c>
      <c r="B715" s="377" t="s">
        <v>674</v>
      </c>
      <c r="C715" s="343">
        <v>0</v>
      </c>
      <c r="D715" s="375"/>
    </row>
    <row r="716" ht="18" customHeight="1" spans="1:4">
      <c r="A716" s="376">
        <v>2130111</v>
      </c>
      <c r="B716" s="377" t="s">
        <v>675</v>
      </c>
      <c r="C716" s="343">
        <v>0</v>
      </c>
      <c r="D716" s="375"/>
    </row>
    <row r="717" ht="18" customHeight="1" spans="1:4">
      <c r="A717" s="376">
        <v>2130112</v>
      </c>
      <c r="B717" s="377" t="s">
        <v>676</v>
      </c>
      <c r="C717" s="343">
        <v>0</v>
      </c>
      <c r="D717" s="375"/>
    </row>
    <row r="718" ht="18" customHeight="1" spans="1:4">
      <c r="A718" s="376">
        <v>2130114</v>
      </c>
      <c r="B718" s="377" t="s">
        <v>677</v>
      </c>
      <c r="C718" s="343">
        <v>0</v>
      </c>
      <c r="D718" s="375"/>
    </row>
    <row r="719" ht="18" customHeight="1" spans="1:4">
      <c r="A719" s="376">
        <v>2130119</v>
      </c>
      <c r="B719" s="377" t="s">
        <v>678</v>
      </c>
      <c r="C719" s="343">
        <v>0</v>
      </c>
      <c r="D719" s="380"/>
    </row>
    <row r="720" ht="18" customHeight="1" spans="1:4">
      <c r="A720" s="376">
        <v>2130120</v>
      </c>
      <c r="B720" s="377" t="s">
        <v>679</v>
      </c>
      <c r="C720" s="343">
        <v>0</v>
      </c>
      <c r="D720" s="380"/>
    </row>
    <row r="721" ht="18" customHeight="1" spans="1:4">
      <c r="A721" s="376">
        <v>2130121</v>
      </c>
      <c r="B721" s="377" t="s">
        <v>680</v>
      </c>
      <c r="C721" s="343">
        <v>0</v>
      </c>
      <c r="D721" s="380"/>
    </row>
    <row r="722" ht="18" customHeight="1" spans="1:4">
      <c r="A722" s="376">
        <v>2130122</v>
      </c>
      <c r="B722" s="377" t="s">
        <v>681</v>
      </c>
      <c r="C722" s="343">
        <v>21521</v>
      </c>
      <c r="D722" s="375"/>
    </row>
    <row r="723" ht="18" customHeight="1" spans="1:4">
      <c r="A723" s="376">
        <v>2130124</v>
      </c>
      <c r="B723" s="377" t="s">
        <v>682</v>
      </c>
      <c r="C723" s="343">
        <v>669</v>
      </c>
      <c r="D723" s="375"/>
    </row>
    <row r="724" ht="18" customHeight="1" spans="1:4">
      <c r="A724" s="376">
        <v>2130125</v>
      </c>
      <c r="B724" s="377" t="s">
        <v>683</v>
      </c>
      <c r="C724" s="343">
        <v>0</v>
      </c>
      <c r="D724" s="380"/>
    </row>
    <row r="725" customFormat="1" ht="18" customHeight="1" spans="1:4">
      <c r="A725" s="376">
        <v>2130126</v>
      </c>
      <c r="B725" s="377" t="s">
        <v>684</v>
      </c>
      <c r="C725" s="343">
        <v>0</v>
      </c>
      <c r="D725" s="375"/>
    </row>
    <row r="726" customFormat="1" ht="18" customHeight="1" spans="1:4">
      <c r="A726" s="376">
        <v>2130135</v>
      </c>
      <c r="B726" s="377" t="s">
        <v>685</v>
      </c>
      <c r="C726" s="343">
        <v>0</v>
      </c>
      <c r="D726" s="375"/>
    </row>
    <row r="727" customFormat="1" ht="18" customHeight="1" spans="1:4">
      <c r="A727" s="376">
        <v>2130142</v>
      </c>
      <c r="B727" s="377" t="s">
        <v>686</v>
      </c>
      <c r="C727" s="343">
        <v>0</v>
      </c>
      <c r="D727" s="380"/>
    </row>
    <row r="728" ht="18" customHeight="1" spans="1:4">
      <c r="A728" s="376">
        <v>2130148</v>
      </c>
      <c r="B728" s="377" t="s">
        <v>687</v>
      </c>
      <c r="C728" s="343">
        <v>0</v>
      </c>
      <c r="D728" s="380"/>
    </row>
    <row r="729" ht="18" customHeight="1" spans="1:4">
      <c r="A729" s="376">
        <v>2130152</v>
      </c>
      <c r="B729" s="377" t="s">
        <v>688</v>
      </c>
      <c r="C729" s="343">
        <v>0</v>
      </c>
      <c r="D729" s="380"/>
    </row>
    <row r="730" ht="18" customHeight="1" spans="1:4">
      <c r="A730" s="376">
        <v>2130153</v>
      </c>
      <c r="B730" s="377" t="s">
        <v>689</v>
      </c>
      <c r="C730" s="343">
        <v>1576</v>
      </c>
      <c r="D730" s="380"/>
    </row>
    <row r="731" ht="18" customHeight="1" spans="1:4">
      <c r="A731" s="376">
        <v>2130199</v>
      </c>
      <c r="B731" s="377" t="s">
        <v>690</v>
      </c>
      <c r="C731" s="343">
        <v>6200</v>
      </c>
      <c r="D731" s="375"/>
    </row>
    <row r="732" ht="18" customHeight="1" spans="1:4">
      <c r="A732" s="376">
        <v>21302</v>
      </c>
      <c r="B732" s="377" t="s">
        <v>691</v>
      </c>
      <c r="C732" s="379">
        <v>10354</v>
      </c>
      <c r="D732" s="375"/>
    </row>
    <row r="733" ht="18" customHeight="1" spans="1:4">
      <c r="A733" s="376">
        <v>2130201</v>
      </c>
      <c r="B733" s="377" t="s">
        <v>133</v>
      </c>
      <c r="C733" s="343">
        <v>114</v>
      </c>
      <c r="D733" s="375"/>
    </row>
    <row r="734" ht="18" customHeight="1" spans="1:4">
      <c r="A734" s="376">
        <v>2130202</v>
      </c>
      <c r="B734" s="377" t="s">
        <v>134</v>
      </c>
      <c r="C734" s="343">
        <v>0</v>
      </c>
      <c r="D734" s="380"/>
    </row>
    <row r="735" ht="18" customHeight="1" spans="1:4">
      <c r="A735" s="376">
        <v>2130203</v>
      </c>
      <c r="B735" s="377" t="s">
        <v>135</v>
      </c>
      <c r="C735" s="343">
        <v>0</v>
      </c>
      <c r="D735" s="375"/>
    </row>
    <row r="736" ht="18" customHeight="1" spans="1:4">
      <c r="A736" s="376">
        <v>2130204</v>
      </c>
      <c r="B736" s="377" t="s">
        <v>692</v>
      </c>
      <c r="C736" s="343">
        <v>1695</v>
      </c>
      <c r="D736" s="375"/>
    </row>
    <row r="737" ht="18" customHeight="1" spans="1:4">
      <c r="A737" s="376">
        <v>2130205</v>
      </c>
      <c r="B737" s="377" t="s">
        <v>693</v>
      </c>
      <c r="C737" s="343">
        <v>0</v>
      </c>
      <c r="D737" s="375"/>
    </row>
    <row r="738" ht="18" customHeight="1" spans="1:4">
      <c r="A738" s="376">
        <v>2130206</v>
      </c>
      <c r="B738" s="377" t="s">
        <v>694</v>
      </c>
      <c r="C738" s="343">
        <v>0</v>
      </c>
      <c r="D738" s="375"/>
    </row>
    <row r="739" ht="18" customHeight="1" spans="1:4">
      <c r="A739" s="376">
        <v>2130207</v>
      </c>
      <c r="B739" s="377" t="s">
        <v>695</v>
      </c>
      <c r="C739" s="343">
        <v>1302</v>
      </c>
      <c r="D739" s="375"/>
    </row>
    <row r="740" ht="18" customHeight="1" spans="1:4">
      <c r="A740" s="376">
        <v>2130209</v>
      </c>
      <c r="B740" s="377" t="s">
        <v>696</v>
      </c>
      <c r="C740" s="343">
        <v>0</v>
      </c>
      <c r="D740" s="375"/>
    </row>
    <row r="741" ht="18" customHeight="1" spans="1:4">
      <c r="A741" s="376">
        <v>2130211</v>
      </c>
      <c r="B741" s="377" t="s">
        <v>697</v>
      </c>
      <c r="C741" s="343">
        <v>207</v>
      </c>
      <c r="D741" s="375"/>
    </row>
    <row r="742" ht="18" customHeight="1" spans="1:4">
      <c r="A742" s="376">
        <v>2130212</v>
      </c>
      <c r="B742" s="377" t="s">
        <v>698</v>
      </c>
      <c r="C742" s="343">
        <v>0</v>
      </c>
      <c r="D742" s="375"/>
    </row>
    <row r="743" ht="18" customHeight="1" spans="1:4">
      <c r="A743" s="376">
        <v>2130213</v>
      </c>
      <c r="B743" s="377" t="s">
        <v>699</v>
      </c>
      <c r="C743" s="343">
        <v>0</v>
      </c>
      <c r="D743" s="380"/>
    </row>
    <row r="744" ht="18" customHeight="1" spans="1:4">
      <c r="A744" s="376">
        <v>2130217</v>
      </c>
      <c r="B744" s="377" t="s">
        <v>700</v>
      </c>
      <c r="C744" s="343">
        <v>0</v>
      </c>
      <c r="D744" s="380"/>
    </row>
    <row r="745" ht="18" customHeight="1" spans="1:4">
      <c r="A745" s="376">
        <v>2130220</v>
      </c>
      <c r="B745" s="377" t="s">
        <v>701</v>
      </c>
      <c r="C745" s="343">
        <v>0</v>
      </c>
      <c r="D745" s="380"/>
    </row>
    <row r="746" ht="18" customHeight="1" spans="1:4">
      <c r="A746" s="376">
        <v>2130221</v>
      </c>
      <c r="B746" s="377" t="s">
        <v>702</v>
      </c>
      <c r="C746" s="343">
        <v>0</v>
      </c>
      <c r="D746" s="380"/>
    </row>
    <row r="747" ht="18" customHeight="1" spans="1:4">
      <c r="A747" s="376">
        <v>2130223</v>
      </c>
      <c r="B747" s="377" t="s">
        <v>703</v>
      </c>
      <c r="C747" s="343">
        <v>0</v>
      </c>
      <c r="D747" s="380"/>
    </row>
    <row r="748" ht="18" customHeight="1" spans="1:4">
      <c r="A748" s="376">
        <v>2130226</v>
      </c>
      <c r="B748" s="377" t="s">
        <v>704</v>
      </c>
      <c r="C748" s="343"/>
      <c r="D748" s="380"/>
    </row>
    <row r="749" ht="18" customHeight="1" spans="1:4">
      <c r="A749" s="376">
        <v>2130227</v>
      </c>
      <c r="B749" s="377" t="s">
        <v>705</v>
      </c>
      <c r="C749" s="343"/>
      <c r="D749" s="380"/>
    </row>
    <row r="750" customFormat="1" ht="18" customHeight="1" spans="1:4">
      <c r="A750" s="376">
        <v>2130234</v>
      </c>
      <c r="B750" s="377" t="s">
        <v>706</v>
      </c>
      <c r="C750" s="343">
        <v>639</v>
      </c>
      <c r="D750" s="375"/>
    </row>
    <row r="751" ht="18" customHeight="1" spans="1:4">
      <c r="A751" s="376">
        <v>2130236</v>
      </c>
      <c r="B751" s="377" t="s">
        <v>707</v>
      </c>
      <c r="C751" s="343"/>
      <c r="D751" s="380"/>
    </row>
    <row r="752" customFormat="1" ht="18" customHeight="1" spans="1:4">
      <c r="A752" s="376">
        <v>2130237</v>
      </c>
      <c r="B752" s="377" t="s">
        <v>676</v>
      </c>
      <c r="C752" s="343">
        <v>0</v>
      </c>
      <c r="D752" s="375"/>
    </row>
    <row r="753" ht="18" customHeight="1" spans="1:4">
      <c r="A753" s="376">
        <v>2130299</v>
      </c>
      <c r="B753" s="377" t="s">
        <v>708</v>
      </c>
      <c r="C753" s="343">
        <v>6397</v>
      </c>
      <c r="D753" s="375"/>
    </row>
    <row r="754" ht="18" customHeight="1" spans="1:4">
      <c r="A754" s="376">
        <v>21303</v>
      </c>
      <c r="B754" s="377" t="s">
        <v>709</v>
      </c>
      <c r="C754" s="379">
        <v>10163</v>
      </c>
      <c r="D754" s="375"/>
    </row>
    <row r="755" customFormat="1" ht="18" customHeight="1" spans="1:4">
      <c r="A755" s="376">
        <v>2130301</v>
      </c>
      <c r="B755" s="377" t="s">
        <v>133</v>
      </c>
      <c r="C755" s="343">
        <v>4263</v>
      </c>
      <c r="D755" s="375"/>
    </row>
    <row r="756" ht="18" customHeight="1" spans="1:4">
      <c r="A756" s="376">
        <v>2130302</v>
      </c>
      <c r="B756" s="377" t="s">
        <v>134</v>
      </c>
      <c r="C756" s="343">
        <v>0</v>
      </c>
      <c r="D756" s="375"/>
    </row>
    <row r="757" customFormat="1" ht="18" customHeight="1" spans="1:4">
      <c r="A757" s="376">
        <v>2130303</v>
      </c>
      <c r="B757" s="377" t="s">
        <v>135</v>
      </c>
      <c r="C757" s="343">
        <v>0</v>
      </c>
      <c r="D757" s="380"/>
    </row>
    <row r="758" ht="18" customHeight="1" spans="1:4">
      <c r="A758" s="376">
        <v>2130304</v>
      </c>
      <c r="B758" s="377" t="s">
        <v>710</v>
      </c>
      <c r="C758" s="343">
        <v>0</v>
      </c>
      <c r="D758" s="375"/>
    </row>
    <row r="759" ht="18" customHeight="1" spans="1:4">
      <c r="A759" s="376">
        <v>2130305</v>
      </c>
      <c r="B759" s="377" t="s">
        <v>711</v>
      </c>
      <c r="C759" s="343">
        <v>0</v>
      </c>
      <c r="D759" s="375"/>
    </row>
    <row r="760" ht="18" customHeight="1" spans="1:4">
      <c r="A760" s="376">
        <v>2130306</v>
      </c>
      <c r="B760" s="377" t="s">
        <v>712</v>
      </c>
      <c r="C760" s="343">
        <v>246</v>
      </c>
      <c r="D760" s="375"/>
    </row>
    <row r="761" ht="18" customHeight="1" spans="1:4">
      <c r="A761" s="376">
        <v>2130307</v>
      </c>
      <c r="B761" s="377" t="s">
        <v>713</v>
      </c>
      <c r="C761" s="343">
        <v>0</v>
      </c>
      <c r="D761" s="375"/>
    </row>
    <row r="762" ht="18" customHeight="1" spans="1:4">
      <c r="A762" s="376">
        <v>2130308</v>
      </c>
      <c r="B762" s="377" t="s">
        <v>714</v>
      </c>
      <c r="C762" s="343">
        <v>0</v>
      </c>
      <c r="D762" s="375"/>
    </row>
    <row r="763" ht="18" customHeight="1" spans="1:4">
      <c r="A763" s="376">
        <v>2130309</v>
      </c>
      <c r="B763" s="377" t="s">
        <v>715</v>
      </c>
      <c r="C763" s="343">
        <v>79</v>
      </c>
      <c r="D763" s="375"/>
    </row>
    <row r="764" ht="18" customHeight="1" spans="1:4">
      <c r="A764" s="376">
        <v>2130310</v>
      </c>
      <c r="B764" s="377" t="s">
        <v>716</v>
      </c>
      <c r="C764" s="343">
        <v>424</v>
      </c>
      <c r="D764" s="375"/>
    </row>
    <row r="765" ht="18" customHeight="1" spans="1:4">
      <c r="A765" s="376">
        <v>2130311</v>
      </c>
      <c r="B765" s="377" t="s">
        <v>717</v>
      </c>
      <c r="C765" s="343">
        <v>0</v>
      </c>
      <c r="D765" s="375"/>
    </row>
    <row r="766" ht="18" customHeight="1" spans="1:4">
      <c r="A766" s="376">
        <v>2130312</v>
      </c>
      <c r="B766" s="377" t="s">
        <v>718</v>
      </c>
      <c r="C766" s="343">
        <v>0</v>
      </c>
      <c r="D766" s="375"/>
    </row>
    <row r="767" ht="18" customHeight="1" spans="1:4">
      <c r="A767" s="376">
        <v>2130313</v>
      </c>
      <c r="B767" s="377" t="s">
        <v>719</v>
      </c>
      <c r="C767" s="343">
        <v>0</v>
      </c>
      <c r="D767" s="375"/>
    </row>
    <row r="768" ht="18" customHeight="1" spans="1:4">
      <c r="A768" s="376">
        <v>2130314</v>
      </c>
      <c r="B768" s="377" t="s">
        <v>720</v>
      </c>
      <c r="C768" s="343">
        <v>140</v>
      </c>
      <c r="D768" s="375"/>
    </row>
    <row r="769" ht="18" customHeight="1" spans="1:4">
      <c r="A769" s="376">
        <v>2130315</v>
      </c>
      <c r="B769" s="377" t="s">
        <v>721</v>
      </c>
      <c r="C769" s="343">
        <v>635</v>
      </c>
      <c r="D769" s="375"/>
    </row>
    <row r="770" ht="18" customHeight="1" spans="1:4">
      <c r="A770" s="376">
        <v>2130316</v>
      </c>
      <c r="B770" s="377" t="s">
        <v>722</v>
      </c>
      <c r="C770" s="343">
        <v>1480</v>
      </c>
      <c r="D770" s="375"/>
    </row>
    <row r="771" ht="18" customHeight="1" spans="1:4">
      <c r="A771" s="376">
        <v>2130317</v>
      </c>
      <c r="B771" s="377" t="s">
        <v>723</v>
      </c>
      <c r="C771" s="343">
        <v>0</v>
      </c>
      <c r="D771" s="380"/>
    </row>
    <row r="772" ht="18" customHeight="1" spans="1:4">
      <c r="A772" s="376">
        <v>2130318</v>
      </c>
      <c r="B772" s="377" t="s">
        <v>724</v>
      </c>
      <c r="C772" s="343">
        <v>0</v>
      </c>
      <c r="D772" s="380"/>
    </row>
    <row r="773" ht="18" customHeight="1" spans="1:4">
      <c r="A773" s="376">
        <v>2130319</v>
      </c>
      <c r="B773" s="377" t="s">
        <v>725</v>
      </c>
      <c r="C773" s="343">
        <v>943</v>
      </c>
      <c r="D773" s="380"/>
    </row>
    <row r="774" ht="18" customHeight="1" spans="1:4">
      <c r="A774" s="376">
        <v>2130321</v>
      </c>
      <c r="B774" s="377" t="s">
        <v>726</v>
      </c>
      <c r="C774" s="343">
        <v>0</v>
      </c>
      <c r="D774" s="380"/>
    </row>
    <row r="775" ht="18" customHeight="1" spans="1:4">
      <c r="A775" s="376">
        <v>2130322</v>
      </c>
      <c r="B775" s="377" t="s">
        <v>727</v>
      </c>
      <c r="C775" s="343">
        <v>36</v>
      </c>
      <c r="D775" s="380"/>
    </row>
    <row r="776" ht="18" customHeight="1" spans="1:4">
      <c r="A776" s="376">
        <v>2130333</v>
      </c>
      <c r="B776" s="377" t="s">
        <v>703</v>
      </c>
      <c r="C776" s="343">
        <v>0</v>
      </c>
      <c r="D776" s="375"/>
    </row>
    <row r="777" ht="18" customHeight="1" spans="1:4">
      <c r="A777" s="376">
        <v>2130334</v>
      </c>
      <c r="B777" s="377" t="s">
        <v>728</v>
      </c>
      <c r="C777" s="343">
        <v>0</v>
      </c>
      <c r="D777" s="380"/>
    </row>
    <row r="778" ht="18" customHeight="1" spans="1:4">
      <c r="A778" s="386">
        <v>2130335</v>
      </c>
      <c r="B778" s="387" t="s">
        <v>729</v>
      </c>
      <c r="C778" s="343">
        <v>0</v>
      </c>
      <c r="D778" s="380"/>
    </row>
    <row r="779" ht="18" customHeight="1" spans="1:4">
      <c r="A779" s="376">
        <v>2130336</v>
      </c>
      <c r="B779" s="377" t="s">
        <v>730</v>
      </c>
      <c r="C779" s="343">
        <v>0</v>
      </c>
      <c r="D779" s="380"/>
    </row>
    <row r="780" ht="18" customHeight="1" spans="1:4">
      <c r="A780" s="376">
        <v>2130337</v>
      </c>
      <c r="B780" s="377" t="s">
        <v>731</v>
      </c>
      <c r="C780" s="343">
        <v>0</v>
      </c>
      <c r="D780" s="375"/>
    </row>
    <row r="781" customFormat="1" ht="18" customHeight="1" spans="1:4">
      <c r="A781" s="376">
        <v>2130399</v>
      </c>
      <c r="B781" s="377" t="s">
        <v>732</v>
      </c>
      <c r="C781" s="343">
        <v>1917</v>
      </c>
      <c r="D781" s="375"/>
    </row>
    <row r="782" customFormat="1" ht="18" customHeight="1" spans="1:4">
      <c r="A782" s="386">
        <v>21305</v>
      </c>
      <c r="B782" s="377" t="s">
        <v>733</v>
      </c>
      <c r="C782" s="379">
        <v>15057</v>
      </c>
      <c r="D782" s="375"/>
    </row>
    <row r="783" ht="18" customHeight="1" spans="1:4">
      <c r="A783" s="376">
        <v>2130501</v>
      </c>
      <c r="B783" s="377" t="s">
        <v>133</v>
      </c>
      <c r="C783" s="343">
        <v>115</v>
      </c>
      <c r="D783" s="375"/>
    </row>
    <row r="784" ht="18" customHeight="1" spans="1:4">
      <c r="A784" s="376">
        <v>2130502</v>
      </c>
      <c r="B784" s="377" t="s">
        <v>134</v>
      </c>
      <c r="C784" s="343">
        <v>58</v>
      </c>
      <c r="D784" s="375"/>
    </row>
    <row r="785" ht="18" customHeight="1" spans="1:4">
      <c r="A785" s="376">
        <v>2130503</v>
      </c>
      <c r="B785" s="377" t="s">
        <v>135</v>
      </c>
      <c r="C785" s="343">
        <v>0</v>
      </c>
      <c r="D785" s="380"/>
    </row>
    <row r="786" ht="18" customHeight="1" spans="1:4">
      <c r="A786" s="376">
        <v>2130504</v>
      </c>
      <c r="B786" s="377" t="s">
        <v>734</v>
      </c>
      <c r="C786" s="343">
        <v>6536</v>
      </c>
      <c r="D786" s="380"/>
    </row>
    <row r="787" ht="18" customHeight="1" spans="1:4">
      <c r="A787" s="376">
        <v>2130505</v>
      </c>
      <c r="B787" s="377" t="s">
        <v>735</v>
      </c>
      <c r="C787" s="343">
        <v>2274</v>
      </c>
      <c r="D787" s="380"/>
    </row>
    <row r="788" customFormat="1" ht="18" customHeight="1" spans="1:4">
      <c r="A788" s="376">
        <v>2130506</v>
      </c>
      <c r="B788" s="377" t="s">
        <v>736</v>
      </c>
      <c r="C788" s="343">
        <v>0</v>
      </c>
      <c r="D788" s="380"/>
    </row>
    <row r="789" ht="18" customHeight="1" spans="1:4">
      <c r="A789" s="376">
        <v>2130507</v>
      </c>
      <c r="B789" s="377" t="s">
        <v>737</v>
      </c>
      <c r="C789" s="343">
        <v>1134</v>
      </c>
      <c r="D789" s="380"/>
    </row>
    <row r="790" ht="18" customHeight="1" spans="1:4">
      <c r="A790" s="376">
        <v>2130508</v>
      </c>
      <c r="B790" s="377" t="s">
        <v>738</v>
      </c>
      <c r="C790" s="343">
        <v>0</v>
      </c>
      <c r="D790" s="380"/>
    </row>
    <row r="791" ht="18" customHeight="1" spans="1:4">
      <c r="A791" s="376">
        <v>2130550</v>
      </c>
      <c r="B791" s="377" t="s">
        <v>142</v>
      </c>
      <c r="C791" s="343">
        <v>0</v>
      </c>
      <c r="D791" s="380"/>
    </row>
    <row r="792" ht="18" customHeight="1" spans="1:4">
      <c r="A792" s="386">
        <v>2130599</v>
      </c>
      <c r="B792" s="294" t="s">
        <v>739</v>
      </c>
      <c r="C792" s="343">
        <v>4940</v>
      </c>
      <c r="D792" s="380"/>
    </row>
    <row r="793" ht="18" customHeight="1" spans="1:4">
      <c r="A793" s="376">
        <v>21307</v>
      </c>
      <c r="B793" s="377" t="s">
        <v>740</v>
      </c>
      <c r="C793" s="379">
        <v>6160</v>
      </c>
      <c r="D793" s="375"/>
    </row>
    <row r="794" ht="18" customHeight="1" spans="1:4">
      <c r="A794" s="376">
        <v>2130701</v>
      </c>
      <c r="B794" s="377" t="s">
        <v>741</v>
      </c>
      <c r="C794" s="343">
        <v>3395</v>
      </c>
      <c r="D794" s="380"/>
    </row>
    <row r="795" ht="18" customHeight="1" spans="1:4">
      <c r="A795" s="376">
        <v>2130704</v>
      </c>
      <c r="B795" s="377" t="s">
        <v>742</v>
      </c>
      <c r="C795" s="343">
        <v>0</v>
      </c>
      <c r="D795" s="380"/>
    </row>
    <row r="796" ht="18" customHeight="1" spans="1:4">
      <c r="A796" s="376">
        <v>2130705</v>
      </c>
      <c r="B796" s="377" t="s">
        <v>743</v>
      </c>
      <c r="C796" s="343">
        <v>0</v>
      </c>
      <c r="D796" s="380"/>
    </row>
    <row r="797" ht="18" customHeight="1" spans="1:4">
      <c r="A797" s="376">
        <v>2130706</v>
      </c>
      <c r="B797" s="377" t="s">
        <v>744</v>
      </c>
      <c r="C797" s="343">
        <v>571</v>
      </c>
      <c r="D797" s="380"/>
    </row>
    <row r="798" ht="18" customHeight="1" spans="1:4">
      <c r="A798" s="376">
        <v>2130707</v>
      </c>
      <c r="B798" s="377" t="s">
        <v>745</v>
      </c>
      <c r="C798" s="343">
        <v>0</v>
      </c>
      <c r="D798" s="380"/>
    </row>
    <row r="799" ht="18" customHeight="1" spans="1:4">
      <c r="A799" s="376">
        <v>2130799</v>
      </c>
      <c r="B799" s="377" t="s">
        <v>746</v>
      </c>
      <c r="C799" s="343">
        <v>2194</v>
      </c>
      <c r="D799" s="380"/>
    </row>
    <row r="800" ht="18" customHeight="1" spans="1:4">
      <c r="A800" s="376">
        <v>21308</v>
      </c>
      <c r="B800" s="377" t="s">
        <v>747</v>
      </c>
      <c r="C800" s="379">
        <v>454</v>
      </c>
      <c r="D800" s="380"/>
    </row>
    <row r="801" customFormat="1" ht="18" customHeight="1" spans="1:4">
      <c r="A801" s="376">
        <v>2130801</v>
      </c>
      <c r="B801" s="377" t="s">
        <v>748</v>
      </c>
      <c r="C801" s="343">
        <v>0</v>
      </c>
      <c r="D801" s="380"/>
    </row>
    <row r="802" ht="18" customHeight="1" spans="1:4">
      <c r="A802" s="376">
        <v>2130803</v>
      </c>
      <c r="B802" s="377" t="s">
        <v>749</v>
      </c>
      <c r="C802" s="343">
        <v>125</v>
      </c>
      <c r="D802" s="380"/>
    </row>
    <row r="803" customFormat="1" ht="18" customHeight="1" spans="1:4">
      <c r="A803" s="376">
        <v>2130804</v>
      </c>
      <c r="B803" s="377" t="s">
        <v>750</v>
      </c>
      <c r="C803" s="343">
        <v>329</v>
      </c>
      <c r="D803" s="380"/>
    </row>
    <row r="804" customFormat="1" ht="18" customHeight="1" spans="1:4">
      <c r="A804" s="376">
        <v>2130805</v>
      </c>
      <c r="B804" s="377" t="s">
        <v>751</v>
      </c>
      <c r="C804" s="343"/>
      <c r="D804" s="380"/>
    </row>
    <row r="805" customFormat="1" ht="18" customHeight="1" spans="1:4">
      <c r="A805" s="376">
        <v>2130899</v>
      </c>
      <c r="B805" s="377" t="s">
        <v>752</v>
      </c>
      <c r="C805" s="343">
        <v>0</v>
      </c>
      <c r="D805" s="380"/>
    </row>
    <row r="806" customFormat="1" ht="18" customHeight="1" spans="1:4">
      <c r="A806" s="376">
        <v>21309</v>
      </c>
      <c r="B806" s="377" t="s">
        <v>753</v>
      </c>
      <c r="C806" s="299"/>
      <c r="D806" s="380"/>
    </row>
    <row r="807" ht="18" customHeight="1" spans="1:4">
      <c r="A807" s="376">
        <v>2130901</v>
      </c>
      <c r="B807" s="377" t="s">
        <v>754</v>
      </c>
      <c r="C807" s="299"/>
      <c r="D807" s="380"/>
    </row>
    <row r="808" customFormat="1" ht="18" customHeight="1" spans="1:4">
      <c r="A808" s="376">
        <v>2130999</v>
      </c>
      <c r="B808" s="377" t="s">
        <v>755</v>
      </c>
      <c r="C808" s="299"/>
      <c r="D808" s="380"/>
    </row>
    <row r="809" ht="18" customHeight="1" spans="1:4">
      <c r="A809" s="376">
        <v>21399</v>
      </c>
      <c r="B809" s="377" t="s">
        <v>756</v>
      </c>
      <c r="C809" s="379">
        <v>915</v>
      </c>
      <c r="D809" s="375"/>
    </row>
    <row r="810" customFormat="1" ht="18" customHeight="1" spans="1:4">
      <c r="A810" s="376">
        <v>2139901</v>
      </c>
      <c r="B810" s="377" t="s">
        <v>757</v>
      </c>
      <c r="C810" s="299"/>
      <c r="D810" s="380"/>
    </row>
    <row r="811" ht="18" customHeight="1" spans="1:4">
      <c r="A811" s="376">
        <v>2139999</v>
      </c>
      <c r="B811" s="377" t="s">
        <v>758</v>
      </c>
      <c r="C811" s="343">
        <v>915</v>
      </c>
      <c r="D811" s="375"/>
    </row>
    <row r="812" ht="18" customHeight="1" spans="1:4">
      <c r="A812" s="376">
        <v>214</v>
      </c>
      <c r="B812" s="377" t="s">
        <v>759</v>
      </c>
      <c r="C812" s="379">
        <v>32011</v>
      </c>
      <c r="D812" s="375"/>
    </row>
    <row r="813" customFormat="1" ht="18" customHeight="1" spans="1:4">
      <c r="A813" s="376">
        <v>21401</v>
      </c>
      <c r="B813" s="377" t="s">
        <v>760</v>
      </c>
      <c r="C813" s="379">
        <v>31394</v>
      </c>
      <c r="D813" s="375"/>
    </row>
    <row r="814" customFormat="1" ht="18" customHeight="1" spans="1:4">
      <c r="A814" s="376">
        <v>2140101</v>
      </c>
      <c r="B814" s="377" t="s">
        <v>133</v>
      </c>
      <c r="C814" s="343">
        <v>991</v>
      </c>
      <c r="D814" s="375"/>
    </row>
    <row r="815" customFormat="1" ht="18" customHeight="1" spans="1:4">
      <c r="A815" s="376">
        <v>2140102</v>
      </c>
      <c r="B815" s="377" t="s">
        <v>134</v>
      </c>
      <c r="C815" s="343">
        <v>0</v>
      </c>
      <c r="D815" s="375"/>
    </row>
    <row r="816" ht="18" customHeight="1" spans="1:4">
      <c r="A816" s="376">
        <v>2140103</v>
      </c>
      <c r="B816" s="377" t="s">
        <v>135</v>
      </c>
      <c r="C816" s="343">
        <v>0</v>
      </c>
      <c r="D816" s="380"/>
    </row>
    <row r="817" customFormat="1" ht="18" customHeight="1" spans="1:4">
      <c r="A817" s="376">
        <v>2140104</v>
      </c>
      <c r="B817" s="377" t="s">
        <v>761</v>
      </c>
      <c r="C817" s="343">
        <v>21968</v>
      </c>
      <c r="D817" s="380"/>
    </row>
    <row r="818" customFormat="1" ht="18" customHeight="1" spans="1:4">
      <c r="A818" s="376">
        <v>2140106</v>
      </c>
      <c r="B818" s="377" t="s">
        <v>762</v>
      </c>
      <c r="C818" s="343">
        <v>3453</v>
      </c>
      <c r="D818" s="375"/>
    </row>
    <row r="819" ht="18" customHeight="1" spans="1:4">
      <c r="A819" s="376">
        <v>2140109</v>
      </c>
      <c r="B819" s="377" t="s">
        <v>763</v>
      </c>
      <c r="C819" s="343">
        <v>0</v>
      </c>
      <c r="D819" s="375"/>
    </row>
    <row r="820" customFormat="1" ht="18" customHeight="1" spans="1:4">
      <c r="A820" s="376">
        <v>2140110</v>
      </c>
      <c r="B820" s="377" t="s">
        <v>764</v>
      </c>
      <c r="C820" s="343">
        <v>4139</v>
      </c>
      <c r="D820" s="380"/>
    </row>
    <row r="821" ht="18" customHeight="1" spans="1:4">
      <c r="A821" s="376">
        <v>2140111</v>
      </c>
      <c r="B821" s="377" t="s">
        <v>765</v>
      </c>
      <c r="C821" s="343"/>
      <c r="D821" s="380"/>
    </row>
    <row r="822" ht="18" customHeight="1" spans="1:4">
      <c r="A822" s="376">
        <v>2140112</v>
      </c>
      <c r="B822" s="377" t="s">
        <v>766</v>
      </c>
      <c r="C822" s="343">
        <v>383</v>
      </c>
      <c r="D822" s="375"/>
    </row>
    <row r="823" ht="18" customHeight="1" spans="1:4">
      <c r="A823" s="376">
        <v>2140114</v>
      </c>
      <c r="B823" s="377" t="s">
        <v>767</v>
      </c>
      <c r="C823" s="343">
        <v>0</v>
      </c>
      <c r="D823" s="380"/>
    </row>
    <row r="824" ht="18" customHeight="1" spans="1:4">
      <c r="A824" s="376">
        <v>2140122</v>
      </c>
      <c r="B824" s="388" t="s">
        <v>768</v>
      </c>
      <c r="C824" s="343">
        <v>0</v>
      </c>
      <c r="D824" s="380"/>
    </row>
    <row r="825" ht="18" customHeight="1" spans="1:4">
      <c r="A825" s="376">
        <v>2140123</v>
      </c>
      <c r="B825" s="377" t="s">
        <v>769</v>
      </c>
      <c r="C825" s="343">
        <v>0</v>
      </c>
      <c r="D825" s="380"/>
    </row>
    <row r="826" ht="18" customHeight="1" spans="1:4">
      <c r="A826" s="376">
        <v>2140127</v>
      </c>
      <c r="B826" s="377" t="s">
        <v>770</v>
      </c>
      <c r="C826" s="343">
        <v>0</v>
      </c>
      <c r="D826" s="380"/>
    </row>
    <row r="827" customFormat="1" ht="18" customHeight="1" spans="1:4">
      <c r="A827" s="376">
        <v>2140128</v>
      </c>
      <c r="B827" s="377" t="s">
        <v>771</v>
      </c>
      <c r="C827" s="343">
        <v>0</v>
      </c>
      <c r="D827" s="380"/>
    </row>
    <row r="828" customFormat="1" ht="18" customHeight="1" spans="1:4">
      <c r="A828" s="376">
        <v>2140129</v>
      </c>
      <c r="B828" s="377" t="s">
        <v>772</v>
      </c>
      <c r="C828" s="343">
        <v>0</v>
      </c>
      <c r="D828" s="380"/>
    </row>
    <row r="829" ht="18" customHeight="1" spans="1:4">
      <c r="A829" s="376">
        <v>2140130</v>
      </c>
      <c r="B829" s="377" t="s">
        <v>773</v>
      </c>
      <c r="C829" s="343">
        <v>0</v>
      </c>
      <c r="D829" s="380"/>
    </row>
    <row r="830" customFormat="1" ht="18" customHeight="1" spans="1:4">
      <c r="A830" s="376">
        <v>2140131</v>
      </c>
      <c r="B830" s="377" t="s">
        <v>774</v>
      </c>
      <c r="C830" s="343">
        <v>0</v>
      </c>
      <c r="D830" s="380"/>
    </row>
    <row r="831" customFormat="1" ht="18" customHeight="1" spans="1:4">
      <c r="A831" s="376">
        <v>2140133</v>
      </c>
      <c r="B831" s="377" t="s">
        <v>775</v>
      </c>
      <c r="C831" s="343">
        <v>0</v>
      </c>
      <c r="D831" s="380"/>
    </row>
    <row r="832" ht="18" customHeight="1" spans="1:4">
      <c r="A832" s="376">
        <v>2140136</v>
      </c>
      <c r="B832" s="377" t="s">
        <v>776</v>
      </c>
      <c r="C832" s="343">
        <v>0</v>
      </c>
      <c r="D832" s="380"/>
    </row>
    <row r="833" customFormat="1" ht="18" customHeight="1" spans="1:4">
      <c r="A833" s="376">
        <v>2140138</v>
      </c>
      <c r="B833" s="377" t="s">
        <v>777</v>
      </c>
      <c r="C833" s="343"/>
      <c r="D833" s="380"/>
    </row>
    <row r="834" customFormat="1" ht="18" customHeight="1" spans="1:4">
      <c r="A834" s="376">
        <v>2140199</v>
      </c>
      <c r="B834" s="377" t="s">
        <v>778</v>
      </c>
      <c r="C834" s="343">
        <v>460</v>
      </c>
      <c r="D834" s="375"/>
    </row>
    <row r="835" customFormat="1" ht="18" customHeight="1" spans="1:4">
      <c r="A835" s="376">
        <v>21402</v>
      </c>
      <c r="B835" s="377" t="s">
        <v>779</v>
      </c>
      <c r="C835" s="299"/>
      <c r="D835" s="375"/>
    </row>
    <row r="836" customFormat="1" ht="18" customHeight="1" spans="1:4">
      <c r="A836" s="376">
        <v>2140201</v>
      </c>
      <c r="B836" s="377" t="s">
        <v>133</v>
      </c>
      <c r="C836" s="299"/>
      <c r="D836" s="380"/>
    </row>
    <row r="837" s="365" customFormat="1" ht="18" customHeight="1" spans="1:4">
      <c r="A837" s="376">
        <v>2140202</v>
      </c>
      <c r="B837" s="377" t="s">
        <v>134</v>
      </c>
      <c r="C837" s="299"/>
      <c r="D837" s="380"/>
    </row>
    <row r="838" customFormat="1" ht="18" customHeight="1" spans="1:4">
      <c r="A838" s="376">
        <v>2140203</v>
      </c>
      <c r="B838" s="377" t="s">
        <v>135</v>
      </c>
      <c r="C838" s="299"/>
      <c r="D838" s="380"/>
    </row>
    <row r="839" customFormat="1" ht="18" customHeight="1" spans="1:4">
      <c r="A839" s="376">
        <v>2140204</v>
      </c>
      <c r="B839" s="377" t="s">
        <v>780</v>
      </c>
      <c r="C839" s="299"/>
      <c r="D839" s="375"/>
    </row>
    <row r="840" customFormat="1" ht="18" customHeight="1" spans="1:4">
      <c r="A840" s="376">
        <v>2140205</v>
      </c>
      <c r="B840" s="377" t="s">
        <v>781</v>
      </c>
      <c r="C840" s="299"/>
      <c r="D840" s="380"/>
    </row>
    <row r="841" customFormat="1" ht="18" customHeight="1" spans="1:4">
      <c r="A841" s="376">
        <v>2140206</v>
      </c>
      <c r="B841" s="377" t="s">
        <v>782</v>
      </c>
      <c r="C841" s="299"/>
      <c r="D841" s="380"/>
    </row>
    <row r="842" customFormat="1" ht="18" customHeight="1" spans="1:4">
      <c r="A842" s="376">
        <v>2140207</v>
      </c>
      <c r="B842" s="377" t="s">
        <v>783</v>
      </c>
      <c r="C842" s="299"/>
      <c r="D842" s="380"/>
    </row>
    <row r="843" customFormat="1" ht="18" customHeight="1" spans="1:4">
      <c r="A843" s="376">
        <v>2140208</v>
      </c>
      <c r="B843" s="377" t="s">
        <v>784</v>
      </c>
      <c r="C843" s="299"/>
      <c r="D843" s="380"/>
    </row>
    <row r="844" customFormat="1" ht="18" customHeight="1" spans="1:4">
      <c r="A844" s="376">
        <v>2140299</v>
      </c>
      <c r="B844" s="377" t="s">
        <v>785</v>
      </c>
      <c r="C844" s="299"/>
      <c r="D844" s="375"/>
    </row>
    <row r="845" ht="18" customHeight="1" spans="1:4">
      <c r="A845" s="376">
        <v>21403</v>
      </c>
      <c r="B845" s="377" t="s">
        <v>786</v>
      </c>
      <c r="C845" s="299"/>
      <c r="D845" s="375"/>
    </row>
    <row r="846" ht="18" customHeight="1" spans="1:4">
      <c r="A846" s="376">
        <v>2140301</v>
      </c>
      <c r="B846" s="377" t="s">
        <v>133</v>
      </c>
      <c r="C846" s="299"/>
      <c r="D846" s="380"/>
    </row>
    <row r="847" s="274" customFormat="1" ht="18" customHeight="1" spans="1:4">
      <c r="A847" s="376">
        <v>2140302</v>
      </c>
      <c r="B847" s="377" t="s">
        <v>134</v>
      </c>
      <c r="C847" s="299"/>
      <c r="D847" s="380"/>
    </row>
    <row r="848" customFormat="1" ht="18" customHeight="1" spans="1:4">
      <c r="A848" s="376">
        <v>2140303</v>
      </c>
      <c r="B848" s="377" t="s">
        <v>135</v>
      </c>
      <c r="C848" s="299"/>
      <c r="D848" s="380"/>
    </row>
    <row r="849" customFormat="1" ht="18" customHeight="1" spans="1:4">
      <c r="A849" s="376">
        <v>2140304</v>
      </c>
      <c r="B849" s="377" t="s">
        <v>787</v>
      </c>
      <c r="C849" s="299"/>
      <c r="D849" s="380"/>
    </row>
    <row r="850" ht="18" customHeight="1" spans="1:4">
      <c r="A850" s="376">
        <v>2140305</v>
      </c>
      <c r="B850" s="377" t="s">
        <v>788</v>
      </c>
      <c r="C850" s="299"/>
      <c r="D850" s="380"/>
    </row>
    <row r="851" customFormat="1" ht="18" customHeight="1" spans="1:4">
      <c r="A851" s="376">
        <v>2140306</v>
      </c>
      <c r="B851" s="377" t="s">
        <v>789</v>
      </c>
      <c r="C851" s="299"/>
      <c r="D851" s="380"/>
    </row>
    <row r="852" customFormat="1" ht="18" customHeight="1" spans="1:4">
      <c r="A852" s="376">
        <v>2140307</v>
      </c>
      <c r="B852" s="377" t="s">
        <v>790</v>
      </c>
      <c r="C852" s="299"/>
      <c r="D852" s="380"/>
    </row>
    <row r="853" customFormat="1" ht="18" customHeight="1" spans="1:4">
      <c r="A853" s="376">
        <v>2140308</v>
      </c>
      <c r="B853" s="377" t="s">
        <v>791</v>
      </c>
      <c r="C853" s="299"/>
      <c r="D853" s="380"/>
    </row>
    <row r="854" customFormat="1" ht="18" customHeight="1" spans="1:4">
      <c r="A854" s="376">
        <v>2140399</v>
      </c>
      <c r="B854" s="377" t="s">
        <v>792</v>
      </c>
      <c r="C854" s="299"/>
      <c r="D854" s="380"/>
    </row>
    <row r="855" ht="18" customHeight="1" spans="1:4">
      <c r="A855" s="376">
        <v>21405</v>
      </c>
      <c r="B855" s="377" t="s">
        <v>793</v>
      </c>
      <c r="C855" s="299"/>
      <c r="D855" s="375"/>
    </row>
    <row r="856" ht="18" customHeight="1" spans="1:4">
      <c r="A856" s="376">
        <v>2140501</v>
      </c>
      <c r="B856" s="377" t="s">
        <v>133</v>
      </c>
      <c r="C856" s="299"/>
      <c r="D856" s="380"/>
    </row>
    <row r="857" ht="18" customHeight="1" spans="1:4">
      <c r="A857" s="376">
        <v>2140502</v>
      </c>
      <c r="B857" s="377" t="s">
        <v>134</v>
      </c>
      <c r="C857" s="299"/>
      <c r="D857" s="380"/>
    </row>
    <row r="858" customFormat="1" ht="18" customHeight="1" spans="1:4">
      <c r="A858" s="376">
        <v>2140503</v>
      </c>
      <c r="B858" s="377" t="s">
        <v>135</v>
      </c>
      <c r="C858" s="299"/>
      <c r="D858" s="380"/>
    </row>
    <row r="859" ht="18" customHeight="1" spans="1:4">
      <c r="A859" s="376">
        <v>2140504</v>
      </c>
      <c r="B859" s="377" t="s">
        <v>784</v>
      </c>
      <c r="C859" s="299"/>
      <c r="D859" s="380"/>
    </row>
    <row r="860" ht="18" customHeight="1" spans="1:4">
      <c r="A860" s="376">
        <v>2140505</v>
      </c>
      <c r="B860" s="377" t="s">
        <v>794</v>
      </c>
      <c r="C860" s="299"/>
      <c r="D860" s="375"/>
    </row>
    <row r="861" ht="18" customHeight="1" spans="1:4">
      <c r="A861" s="376">
        <v>2140599</v>
      </c>
      <c r="B861" s="377" t="s">
        <v>795</v>
      </c>
      <c r="C861" s="299"/>
      <c r="D861" s="375"/>
    </row>
    <row r="862" ht="18" customHeight="1" spans="1:4">
      <c r="A862" s="376">
        <v>21406</v>
      </c>
      <c r="B862" s="377" t="s">
        <v>796</v>
      </c>
      <c r="C862" s="299"/>
      <c r="D862" s="375"/>
    </row>
    <row r="863" ht="18" customHeight="1" spans="1:4">
      <c r="A863" s="376">
        <v>2140601</v>
      </c>
      <c r="B863" s="294" t="s">
        <v>797</v>
      </c>
      <c r="C863" s="299"/>
      <c r="D863" s="375"/>
    </row>
    <row r="864" customFormat="1" ht="18" customHeight="1" spans="1:4">
      <c r="A864" s="376">
        <v>2140602</v>
      </c>
      <c r="B864" s="377" t="s">
        <v>798</v>
      </c>
      <c r="C864" s="299"/>
      <c r="D864" s="380"/>
    </row>
    <row r="865" ht="18" customHeight="1" spans="1:4">
      <c r="A865" s="376">
        <v>2140603</v>
      </c>
      <c r="B865" s="377" t="s">
        <v>799</v>
      </c>
      <c r="C865" s="299"/>
      <c r="D865" s="380"/>
    </row>
    <row r="866" customFormat="1" ht="18" customHeight="1" spans="1:4">
      <c r="A866" s="376">
        <v>2140699</v>
      </c>
      <c r="B866" s="377" t="s">
        <v>800</v>
      </c>
      <c r="C866" s="299"/>
      <c r="D866" s="375"/>
    </row>
    <row r="867" ht="18" customHeight="1" spans="1:4">
      <c r="A867" s="376">
        <v>21499</v>
      </c>
      <c r="B867" s="377" t="s">
        <v>801</v>
      </c>
      <c r="C867" s="379">
        <v>617</v>
      </c>
      <c r="D867" s="380"/>
    </row>
    <row r="868" customFormat="1" ht="18" customHeight="1" spans="1:4">
      <c r="A868" s="376">
        <v>2149901</v>
      </c>
      <c r="B868" s="377" t="s">
        <v>802</v>
      </c>
      <c r="C868" s="343">
        <v>0</v>
      </c>
      <c r="D868" s="380"/>
    </row>
    <row r="869" customFormat="1" ht="18" customHeight="1" spans="1:4">
      <c r="A869" s="376">
        <v>2149999</v>
      </c>
      <c r="B869" s="377" t="s">
        <v>803</v>
      </c>
      <c r="C869" s="343">
        <v>617</v>
      </c>
      <c r="D869" s="380"/>
    </row>
    <row r="870" ht="18" customHeight="1" spans="1:4">
      <c r="A870" s="376">
        <v>215</v>
      </c>
      <c r="B870" s="377" t="s">
        <v>804</v>
      </c>
      <c r="C870" s="379">
        <v>3544</v>
      </c>
      <c r="D870" s="375"/>
    </row>
    <row r="871" ht="18" customHeight="1" spans="1:4">
      <c r="A871" s="376">
        <v>21501</v>
      </c>
      <c r="B871" s="377" t="s">
        <v>805</v>
      </c>
      <c r="C871" s="299"/>
      <c r="D871" s="375"/>
    </row>
    <row r="872" customFormat="1" ht="18" customHeight="1" spans="1:4">
      <c r="A872" s="376">
        <v>2150101</v>
      </c>
      <c r="B872" s="377" t="s">
        <v>133</v>
      </c>
      <c r="C872" s="299"/>
      <c r="D872" s="375"/>
    </row>
    <row r="873" customFormat="1" ht="18" customHeight="1" spans="1:4">
      <c r="A873" s="376">
        <v>2150102</v>
      </c>
      <c r="B873" s="377" t="s">
        <v>134</v>
      </c>
      <c r="C873" s="299"/>
      <c r="D873" s="380"/>
    </row>
    <row r="874" customFormat="1" ht="18" customHeight="1" spans="1:4">
      <c r="A874" s="376">
        <v>2150103</v>
      </c>
      <c r="B874" s="377" t="s">
        <v>135</v>
      </c>
      <c r="C874" s="299"/>
      <c r="D874" s="380"/>
    </row>
    <row r="875" customFormat="1" ht="18" customHeight="1" spans="1:4">
      <c r="A875" s="376">
        <v>2150104</v>
      </c>
      <c r="B875" s="377" t="s">
        <v>806</v>
      </c>
      <c r="C875" s="299"/>
      <c r="D875" s="380"/>
    </row>
    <row r="876" ht="18" customHeight="1" spans="1:4">
      <c r="A876" s="376">
        <v>2150105</v>
      </c>
      <c r="B876" s="377" t="s">
        <v>807</v>
      </c>
      <c r="C876" s="299"/>
      <c r="D876" s="380"/>
    </row>
    <row r="877" ht="18" customHeight="1" spans="1:4">
      <c r="A877" s="376">
        <v>2150106</v>
      </c>
      <c r="B877" s="377" t="s">
        <v>808</v>
      </c>
      <c r="C877" s="299"/>
      <c r="D877" s="380"/>
    </row>
    <row r="878" ht="18" customHeight="1" spans="1:4">
      <c r="A878" s="376">
        <v>2150107</v>
      </c>
      <c r="B878" s="377" t="s">
        <v>809</v>
      </c>
      <c r="C878" s="299"/>
      <c r="D878" s="380"/>
    </row>
    <row r="879" ht="18" customHeight="1" spans="1:4">
      <c r="A879" s="376">
        <v>2150108</v>
      </c>
      <c r="B879" s="377" t="s">
        <v>810</v>
      </c>
      <c r="C879" s="299"/>
      <c r="D879" s="380"/>
    </row>
    <row r="880" customFormat="1" ht="18" customHeight="1" spans="1:4">
      <c r="A880" s="376">
        <v>2150199</v>
      </c>
      <c r="B880" s="377" t="s">
        <v>811</v>
      </c>
      <c r="C880" s="299"/>
      <c r="D880" s="380"/>
    </row>
    <row r="881" customFormat="1" ht="18" customHeight="1" spans="1:4">
      <c r="A881" s="376">
        <v>21502</v>
      </c>
      <c r="B881" s="377" t="s">
        <v>812</v>
      </c>
      <c r="C881" s="299"/>
      <c r="D881" s="375"/>
    </row>
    <row r="882" customFormat="1" ht="18" customHeight="1" spans="1:4">
      <c r="A882" s="376">
        <v>2150201</v>
      </c>
      <c r="B882" s="377" t="s">
        <v>133</v>
      </c>
      <c r="C882" s="299"/>
      <c r="D882" s="380"/>
    </row>
    <row r="883" ht="18" customHeight="1" spans="1:4">
      <c r="A883" s="376">
        <v>2150202</v>
      </c>
      <c r="B883" s="377" t="s">
        <v>134</v>
      </c>
      <c r="C883" s="299"/>
      <c r="D883" s="380"/>
    </row>
    <row r="884" ht="18" customHeight="1" spans="1:4">
      <c r="A884" s="376">
        <v>2150203</v>
      </c>
      <c r="B884" s="377" t="s">
        <v>135</v>
      </c>
      <c r="C884" s="299"/>
      <c r="D884" s="380"/>
    </row>
    <row r="885" ht="18" customHeight="1" spans="1:4">
      <c r="A885" s="376">
        <v>2150204</v>
      </c>
      <c r="B885" s="377" t="s">
        <v>813</v>
      </c>
      <c r="C885" s="299"/>
      <c r="D885" s="380"/>
    </row>
    <row r="886" ht="18" customHeight="1" spans="1:4">
      <c r="A886" s="376">
        <v>2150205</v>
      </c>
      <c r="B886" s="377" t="s">
        <v>814</v>
      </c>
      <c r="C886" s="299"/>
      <c r="D886" s="380"/>
    </row>
    <row r="887" ht="18" customHeight="1" spans="1:4">
      <c r="A887" s="376">
        <v>2150206</v>
      </c>
      <c r="B887" s="377" t="s">
        <v>815</v>
      </c>
      <c r="C887" s="299"/>
      <c r="D887" s="380"/>
    </row>
    <row r="888" ht="18" customHeight="1" spans="1:4">
      <c r="A888" s="376">
        <v>2150207</v>
      </c>
      <c r="B888" s="294" t="s">
        <v>816</v>
      </c>
      <c r="C888" s="299"/>
      <c r="D888" s="375"/>
    </row>
    <row r="889" ht="18" customHeight="1" spans="1:4">
      <c r="A889" s="376">
        <v>2150208</v>
      </c>
      <c r="B889" s="377" t="s">
        <v>817</v>
      </c>
      <c r="C889" s="299"/>
      <c r="D889" s="380"/>
    </row>
    <row r="890" customFormat="1" ht="18" customHeight="1" spans="1:4">
      <c r="A890" s="376">
        <v>2150209</v>
      </c>
      <c r="B890" s="377" t="s">
        <v>818</v>
      </c>
      <c r="C890" s="299"/>
      <c r="D890" s="380"/>
    </row>
    <row r="891" customFormat="1" ht="18" customHeight="1" spans="1:4">
      <c r="A891" s="376">
        <v>2150210</v>
      </c>
      <c r="B891" s="377" t="s">
        <v>819</v>
      </c>
      <c r="C891" s="299"/>
      <c r="D891" s="380"/>
    </row>
    <row r="892" s="274" customFormat="1" ht="18" customHeight="1" spans="1:4">
      <c r="A892" s="376">
        <v>2150212</v>
      </c>
      <c r="B892" s="377" t="s">
        <v>820</v>
      </c>
      <c r="C892" s="299"/>
      <c r="D892" s="380"/>
    </row>
    <row r="893" ht="18" customHeight="1" spans="1:4">
      <c r="A893" s="376">
        <v>2150213</v>
      </c>
      <c r="B893" s="377" t="s">
        <v>821</v>
      </c>
      <c r="C893" s="299"/>
      <c r="D893" s="380"/>
    </row>
    <row r="894" customFormat="1" ht="18" customHeight="1" spans="1:4">
      <c r="A894" s="376">
        <v>2150214</v>
      </c>
      <c r="B894" s="377" t="s">
        <v>822</v>
      </c>
      <c r="C894" s="299"/>
      <c r="D894" s="380"/>
    </row>
    <row r="895" customFormat="1" ht="18" customHeight="1" spans="1:4">
      <c r="A895" s="376">
        <v>2150215</v>
      </c>
      <c r="B895" s="377" t="s">
        <v>823</v>
      </c>
      <c r="C895" s="299"/>
      <c r="D895" s="380"/>
    </row>
    <row r="896" ht="18" customHeight="1" spans="1:4">
      <c r="A896" s="376">
        <v>2150299</v>
      </c>
      <c r="B896" s="377" t="s">
        <v>824</v>
      </c>
      <c r="C896" s="299"/>
      <c r="D896" s="375"/>
    </row>
    <row r="897" ht="18" customHeight="1" spans="1:4">
      <c r="A897" s="376">
        <v>21503</v>
      </c>
      <c r="B897" s="377" t="s">
        <v>825</v>
      </c>
      <c r="C897" s="299"/>
      <c r="D897" s="375"/>
    </row>
    <row r="898" customFormat="1" ht="18" customHeight="1" spans="1:4">
      <c r="A898" s="376">
        <v>2150301</v>
      </c>
      <c r="B898" s="377" t="s">
        <v>133</v>
      </c>
      <c r="C898" s="299"/>
      <c r="D898" s="380"/>
    </row>
    <row r="899" customFormat="1" ht="18" customHeight="1" spans="1:4">
      <c r="A899" s="376">
        <v>2150302</v>
      </c>
      <c r="B899" s="377" t="s">
        <v>134</v>
      </c>
      <c r="C899" s="299"/>
      <c r="D899" s="380"/>
    </row>
    <row r="900" s="274" customFormat="1" ht="18" customHeight="1" spans="1:4">
      <c r="A900" s="376">
        <v>2150303</v>
      </c>
      <c r="B900" s="377" t="s">
        <v>135</v>
      </c>
      <c r="C900" s="299"/>
      <c r="D900" s="380"/>
    </row>
    <row r="901" customFormat="1" ht="18" customHeight="1" spans="1:4">
      <c r="A901" s="376">
        <v>2150399</v>
      </c>
      <c r="B901" s="377" t="s">
        <v>826</v>
      </c>
      <c r="C901" s="299"/>
      <c r="D901" s="380"/>
    </row>
    <row r="902" customFormat="1" ht="18" customHeight="1" spans="1:4">
      <c r="A902" s="376">
        <v>21505</v>
      </c>
      <c r="B902" s="377" t="s">
        <v>827</v>
      </c>
      <c r="C902" s="379">
        <v>21</v>
      </c>
      <c r="D902" s="375"/>
    </row>
    <row r="903" customFormat="1" ht="18" customHeight="1" spans="1:4">
      <c r="A903" s="376">
        <v>2150501</v>
      </c>
      <c r="B903" s="377" t="s">
        <v>133</v>
      </c>
      <c r="C903" s="343">
        <v>21</v>
      </c>
      <c r="D903" s="375"/>
    </row>
    <row r="904" ht="18" customHeight="1" spans="1:4">
      <c r="A904" s="376">
        <v>2150502</v>
      </c>
      <c r="B904" s="377" t="s">
        <v>134</v>
      </c>
      <c r="C904" s="299"/>
      <c r="D904" s="375"/>
    </row>
    <row r="905" customFormat="1" ht="18" customHeight="1" spans="1:4">
      <c r="A905" s="376">
        <v>2150503</v>
      </c>
      <c r="B905" s="377" t="s">
        <v>135</v>
      </c>
      <c r="C905" s="299"/>
      <c r="D905" s="375"/>
    </row>
    <row r="906" s="274" customFormat="1" ht="18" customHeight="1" spans="1:4">
      <c r="A906" s="376">
        <v>2150505</v>
      </c>
      <c r="B906" s="377" t="s">
        <v>828</v>
      </c>
      <c r="C906" s="299"/>
      <c r="D906" s="380"/>
    </row>
    <row r="907" customFormat="1" ht="18" customHeight="1" spans="1:4">
      <c r="A907" s="376">
        <v>2150507</v>
      </c>
      <c r="B907" s="377" t="s">
        <v>829</v>
      </c>
      <c r="C907" s="299"/>
      <c r="D907" s="375"/>
    </row>
    <row r="908" s="274" customFormat="1" ht="18" customHeight="1" spans="1:4">
      <c r="A908" s="376">
        <v>2150508</v>
      </c>
      <c r="B908" s="377" t="s">
        <v>830</v>
      </c>
      <c r="C908" s="299"/>
      <c r="D908" s="375"/>
    </row>
    <row r="909" ht="18" customHeight="1" spans="1:4">
      <c r="A909" s="376">
        <v>2150516</v>
      </c>
      <c r="B909" s="377" t="s">
        <v>831</v>
      </c>
      <c r="C909" s="299"/>
      <c r="D909" s="380"/>
    </row>
    <row r="910" ht="18" customHeight="1" spans="1:4">
      <c r="A910" s="376">
        <v>2150517</v>
      </c>
      <c r="B910" s="377" t="s">
        <v>832</v>
      </c>
      <c r="C910" s="299"/>
      <c r="D910" s="380"/>
    </row>
    <row r="911" customFormat="1" ht="18" customHeight="1" spans="1:4">
      <c r="A911" s="376">
        <v>2150550</v>
      </c>
      <c r="B911" s="377" t="s">
        <v>142</v>
      </c>
      <c r="C911" s="299"/>
      <c r="D911" s="380"/>
    </row>
    <row r="912" ht="18" customHeight="1" spans="1:4">
      <c r="A912" s="376">
        <v>2150599</v>
      </c>
      <c r="B912" s="377" t="s">
        <v>833</v>
      </c>
      <c r="C912" s="299"/>
      <c r="D912" s="375"/>
    </row>
    <row r="913" ht="18" customHeight="1" spans="1:4">
      <c r="A913" s="376">
        <v>21507</v>
      </c>
      <c r="B913" s="377" t="s">
        <v>834</v>
      </c>
      <c r="C913" s="299"/>
      <c r="D913" s="375"/>
    </row>
    <row r="914" s="274" customFormat="1" ht="18" customHeight="1" spans="1:4">
      <c r="A914" s="376">
        <v>2150701</v>
      </c>
      <c r="B914" s="377" t="s">
        <v>133</v>
      </c>
      <c r="C914" s="299"/>
      <c r="D914" s="375"/>
    </row>
    <row r="915" ht="18" customHeight="1" spans="1:4">
      <c r="A915" s="376">
        <v>2150702</v>
      </c>
      <c r="B915" s="377" t="s">
        <v>134</v>
      </c>
      <c r="C915" s="299"/>
      <c r="D915" s="380"/>
    </row>
    <row r="916" ht="18" customHeight="1" spans="1:4">
      <c r="A916" s="376">
        <v>2150703</v>
      </c>
      <c r="B916" s="377" t="s">
        <v>135</v>
      </c>
      <c r="C916" s="299"/>
      <c r="D916" s="380"/>
    </row>
    <row r="917" ht="18" customHeight="1" spans="1:4">
      <c r="A917" s="376">
        <v>2150704</v>
      </c>
      <c r="B917" s="377" t="s">
        <v>835</v>
      </c>
      <c r="C917" s="299"/>
      <c r="D917" s="380"/>
    </row>
    <row r="918" ht="18" customHeight="1" spans="1:4">
      <c r="A918" s="376">
        <v>2150705</v>
      </c>
      <c r="B918" s="377" t="s">
        <v>836</v>
      </c>
      <c r="C918" s="299"/>
      <c r="D918" s="380"/>
    </row>
    <row r="919" ht="18" customHeight="1" spans="1:4">
      <c r="A919" s="376">
        <v>2150799</v>
      </c>
      <c r="B919" s="377" t="s">
        <v>837</v>
      </c>
      <c r="C919" s="299"/>
      <c r="D919" s="375"/>
    </row>
    <row r="920" ht="18" customHeight="1" spans="1:4">
      <c r="A920" s="376">
        <v>21508</v>
      </c>
      <c r="B920" s="377" t="s">
        <v>838</v>
      </c>
      <c r="C920" s="379">
        <v>3319</v>
      </c>
      <c r="D920" s="375"/>
    </row>
    <row r="921" ht="18" customHeight="1" spans="1:4">
      <c r="A921" s="376">
        <v>2150801</v>
      </c>
      <c r="B921" s="377" t="s">
        <v>133</v>
      </c>
      <c r="C921" s="343">
        <v>0</v>
      </c>
      <c r="D921" s="380"/>
    </row>
    <row r="922" s="274" customFormat="1" ht="18" customHeight="1" spans="1:4">
      <c r="A922" s="376">
        <v>2150802</v>
      </c>
      <c r="B922" s="377" t="s">
        <v>134</v>
      </c>
      <c r="C922" s="343">
        <v>0</v>
      </c>
      <c r="D922" s="380"/>
    </row>
    <row r="923" ht="18" customHeight="1" spans="1:4">
      <c r="A923" s="376">
        <v>2150803</v>
      </c>
      <c r="B923" s="377" t="s">
        <v>135</v>
      </c>
      <c r="C923" s="343">
        <v>0</v>
      </c>
      <c r="D923" s="380"/>
    </row>
    <row r="924" ht="18" customHeight="1" spans="1:4">
      <c r="A924" s="376">
        <v>2150804</v>
      </c>
      <c r="B924" s="377" t="s">
        <v>839</v>
      </c>
      <c r="C924" s="343">
        <v>0</v>
      </c>
      <c r="D924" s="380"/>
    </row>
    <row r="925" ht="18" customHeight="1" spans="1:4">
      <c r="A925" s="376">
        <v>2150805</v>
      </c>
      <c r="B925" s="377" t="s">
        <v>840</v>
      </c>
      <c r="C925" s="343">
        <v>0</v>
      </c>
      <c r="D925" s="375"/>
    </row>
    <row r="926" customFormat="1" ht="18" customHeight="1" spans="1:4">
      <c r="A926" s="376">
        <v>2150806</v>
      </c>
      <c r="B926" s="377" t="s">
        <v>841</v>
      </c>
      <c r="C926" s="343">
        <v>0</v>
      </c>
      <c r="D926" s="380"/>
    </row>
    <row r="927" ht="18" customHeight="1" spans="1:4">
      <c r="A927" s="376">
        <v>2150899</v>
      </c>
      <c r="B927" s="377" t="s">
        <v>842</v>
      </c>
      <c r="C927" s="343">
        <v>3319</v>
      </c>
      <c r="D927" s="375"/>
    </row>
    <row r="928" ht="18" customHeight="1" spans="1:4">
      <c r="A928" s="376">
        <v>21599</v>
      </c>
      <c r="B928" s="377" t="s">
        <v>843</v>
      </c>
      <c r="C928" s="379">
        <v>204</v>
      </c>
      <c r="D928" s="375"/>
    </row>
    <row r="929" ht="18" customHeight="1" spans="1:4">
      <c r="A929" s="376">
        <v>2159901</v>
      </c>
      <c r="B929" s="377" t="s">
        <v>844</v>
      </c>
      <c r="C929" s="299"/>
      <c r="D929" s="380"/>
    </row>
    <row r="930" ht="18" customHeight="1" spans="1:4">
      <c r="A930" s="376">
        <v>2159904</v>
      </c>
      <c r="B930" s="377" t="s">
        <v>845</v>
      </c>
      <c r="C930" s="299"/>
      <c r="D930" s="380"/>
    </row>
    <row r="931" ht="18" customHeight="1" spans="1:4">
      <c r="A931" s="376">
        <v>2159905</v>
      </c>
      <c r="B931" s="377" t="s">
        <v>846</v>
      </c>
      <c r="C931" s="299"/>
      <c r="D931" s="380"/>
    </row>
    <row r="932" customFormat="1" ht="18" customHeight="1" spans="1:4">
      <c r="A932" s="376">
        <v>2159906</v>
      </c>
      <c r="B932" s="377" t="s">
        <v>847</v>
      </c>
      <c r="C932" s="299"/>
      <c r="D932" s="380"/>
    </row>
    <row r="933" customFormat="1" ht="18" customHeight="1" spans="1:4">
      <c r="A933" s="376">
        <v>2159999</v>
      </c>
      <c r="B933" s="377" t="s">
        <v>848</v>
      </c>
      <c r="C933" s="379">
        <v>204</v>
      </c>
      <c r="D933" s="375"/>
    </row>
    <row r="934" customFormat="1" ht="18" customHeight="1" spans="1:4">
      <c r="A934" s="376">
        <v>216</v>
      </c>
      <c r="B934" s="377" t="s">
        <v>849</v>
      </c>
      <c r="C934" s="379">
        <v>1366</v>
      </c>
      <c r="D934" s="375"/>
    </row>
    <row r="935" ht="18" customHeight="1" spans="1:4">
      <c r="A935" s="376">
        <v>21602</v>
      </c>
      <c r="B935" s="377" t="s">
        <v>850</v>
      </c>
      <c r="C935" s="379">
        <v>1321</v>
      </c>
      <c r="D935" s="375"/>
    </row>
    <row r="936" ht="18" customHeight="1" spans="1:4">
      <c r="A936" s="376">
        <v>2160201</v>
      </c>
      <c r="B936" s="377" t="s">
        <v>133</v>
      </c>
      <c r="C936" s="343">
        <v>218</v>
      </c>
      <c r="D936" s="375"/>
    </row>
    <row r="937" customFormat="1" ht="18" customHeight="1" spans="1:4">
      <c r="A937" s="376">
        <v>2160202</v>
      </c>
      <c r="B937" s="377" t="s">
        <v>134</v>
      </c>
      <c r="C937" s="343">
        <v>0</v>
      </c>
      <c r="D937" s="375"/>
    </row>
    <row r="938" customFormat="1" ht="18" customHeight="1" spans="1:4">
      <c r="A938" s="376">
        <v>2160203</v>
      </c>
      <c r="B938" s="377" t="s">
        <v>135</v>
      </c>
      <c r="C938" s="343">
        <v>0</v>
      </c>
      <c r="D938" s="380"/>
    </row>
    <row r="939" customFormat="1" ht="18" customHeight="1" spans="1:4">
      <c r="A939" s="376">
        <v>2160216</v>
      </c>
      <c r="B939" s="377" t="s">
        <v>851</v>
      </c>
      <c r="C939" s="343">
        <v>0</v>
      </c>
      <c r="D939" s="380"/>
    </row>
    <row r="940" customFormat="1" ht="18" customHeight="1" spans="1:4">
      <c r="A940" s="376">
        <v>2160217</v>
      </c>
      <c r="B940" s="377" t="s">
        <v>852</v>
      </c>
      <c r="C940" s="343">
        <v>43</v>
      </c>
      <c r="D940" s="380"/>
    </row>
    <row r="941" ht="18" customHeight="1" spans="1:4">
      <c r="A941" s="376">
        <v>2160218</v>
      </c>
      <c r="B941" s="377" t="s">
        <v>853</v>
      </c>
      <c r="C941" s="343">
        <v>0</v>
      </c>
      <c r="D941" s="380"/>
    </row>
    <row r="942" ht="18" customHeight="1" spans="1:4">
      <c r="A942" s="376">
        <v>2160219</v>
      </c>
      <c r="B942" s="377" t="s">
        <v>854</v>
      </c>
      <c r="C942" s="343">
        <v>0</v>
      </c>
      <c r="D942" s="380"/>
    </row>
    <row r="943" customFormat="1" ht="18" customHeight="1" spans="1:4">
      <c r="A943" s="376">
        <v>2160250</v>
      </c>
      <c r="B943" s="377" t="s">
        <v>142</v>
      </c>
      <c r="C943" s="343">
        <v>0</v>
      </c>
      <c r="D943" s="380"/>
    </row>
    <row r="944" ht="18" customHeight="1" spans="1:4">
      <c r="A944" s="376">
        <v>2160299</v>
      </c>
      <c r="B944" s="377" t="s">
        <v>855</v>
      </c>
      <c r="C944" s="343">
        <v>1060</v>
      </c>
      <c r="D944" s="375"/>
    </row>
    <row r="945" customFormat="1" ht="18" customHeight="1" spans="1:4">
      <c r="A945" s="376">
        <v>21606</v>
      </c>
      <c r="B945" s="377" t="s">
        <v>856</v>
      </c>
      <c r="C945" s="379">
        <v>45</v>
      </c>
      <c r="D945" s="375"/>
    </row>
    <row r="946" customFormat="1" ht="18" customHeight="1" spans="1:4">
      <c r="A946" s="376">
        <v>2160601</v>
      </c>
      <c r="B946" s="377" t="s">
        <v>133</v>
      </c>
      <c r="C946" s="343">
        <v>0</v>
      </c>
      <c r="D946" s="380"/>
    </row>
    <row r="947" s="274" customFormat="1" ht="18" customHeight="1" spans="1:4">
      <c r="A947" s="376">
        <v>2160602</v>
      </c>
      <c r="B947" s="377" t="s">
        <v>134</v>
      </c>
      <c r="C947" s="343">
        <v>0</v>
      </c>
      <c r="D947" s="380"/>
    </row>
    <row r="948" s="274" customFormat="1" ht="18" customHeight="1" spans="1:4">
      <c r="A948" s="376">
        <v>2160603</v>
      </c>
      <c r="B948" s="377" t="s">
        <v>135</v>
      </c>
      <c r="C948" s="343">
        <v>0</v>
      </c>
      <c r="D948" s="380"/>
    </row>
    <row r="949" ht="18" customHeight="1" spans="1:4">
      <c r="A949" s="376">
        <v>2160607</v>
      </c>
      <c r="B949" s="377" t="s">
        <v>857</v>
      </c>
      <c r="C949" s="343">
        <v>0</v>
      </c>
      <c r="D949" s="380"/>
    </row>
    <row r="950" ht="18" customHeight="1" spans="1:4">
      <c r="A950" s="376">
        <v>2160699</v>
      </c>
      <c r="B950" s="377" t="s">
        <v>858</v>
      </c>
      <c r="C950" s="343">
        <v>45</v>
      </c>
      <c r="D950" s="375"/>
    </row>
    <row r="951" ht="18" customHeight="1" spans="1:4">
      <c r="A951" s="376">
        <v>21699</v>
      </c>
      <c r="B951" s="377" t="s">
        <v>859</v>
      </c>
      <c r="C951" s="379">
        <v>0</v>
      </c>
      <c r="D951" s="375"/>
    </row>
    <row r="952" ht="18" customHeight="1" spans="1:4">
      <c r="A952" s="376">
        <v>2169901</v>
      </c>
      <c r="B952" s="377" t="s">
        <v>860</v>
      </c>
      <c r="C952" s="343">
        <v>0</v>
      </c>
      <c r="D952" s="380"/>
    </row>
    <row r="953" ht="18" customHeight="1" spans="1:4">
      <c r="A953" s="376">
        <v>2169999</v>
      </c>
      <c r="B953" s="377" t="s">
        <v>861</v>
      </c>
      <c r="C953" s="343">
        <v>0</v>
      </c>
      <c r="D953" s="375"/>
    </row>
    <row r="954" customFormat="1" ht="18" customHeight="1" spans="1:4">
      <c r="A954" s="376">
        <v>217</v>
      </c>
      <c r="B954" s="377" t="s">
        <v>862</v>
      </c>
      <c r="C954" s="379">
        <v>249</v>
      </c>
      <c r="D954" s="375"/>
    </row>
    <row r="955" customFormat="1" ht="18" customHeight="1" spans="1:4">
      <c r="A955" s="376">
        <v>21701</v>
      </c>
      <c r="B955" s="377" t="s">
        <v>863</v>
      </c>
      <c r="C955" s="299"/>
      <c r="D955" s="375"/>
    </row>
    <row r="956" ht="18" customHeight="1" spans="1:4">
      <c r="A956" s="376">
        <v>2170101</v>
      </c>
      <c r="B956" s="377" t="s">
        <v>133</v>
      </c>
      <c r="C956" s="299"/>
      <c r="D956" s="375"/>
    </row>
    <row r="957" ht="18" customHeight="1" spans="1:4">
      <c r="A957" s="376">
        <v>2170102</v>
      </c>
      <c r="B957" s="377" t="s">
        <v>134</v>
      </c>
      <c r="C957" s="299"/>
      <c r="D957" s="380"/>
    </row>
    <row r="958" ht="18" customHeight="1" spans="1:4">
      <c r="A958" s="376">
        <v>2170103</v>
      </c>
      <c r="B958" s="377" t="s">
        <v>135</v>
      </c>
      <c r="C958" s="299"/>
      <c r="D958" s="380"/>
    </row>
    <row r="959" ht="18" customHeight="1" spans="1:4">
      <c r="A959" s="376">
        <v>2170104</v>
      </c>
      <c r="B959" s="377" t="s">
        <v>864</v>
      </c>
      <c r="C959" s="299"/>
      <c r="D959" s="380"/>
    </row>
    <row r="960" ht="18" customHeight="1" spans="1:4">
      <c r="A960" s="376">
        <v>2170150</v>
      </c>
      <c r="B960" s="377" t="s">
        <v>142</v>
      </c>
      <c r="C960" s="299"/>
      <c r="D960" s="375"/>
    </row>
    <row r="961" ht="18" customHeight="1" spans="1:4">
      <c r="A961" s="376">
        <v>2170199</v>
      </c>
      <c r="B961" s="377" t="s">
        <v>865</v>
      </c>
      <c r="C961" s="299"/>
      <c r="D961" s="380"/>
    </row>
    <row r="962" ht="18" customHeight="1" spans="1:4">
      <c r="A962" s="376">
        <v>21702</v>
      </c>
      <c r="B962" s="377" t="s">
        <v>866</v>
      </c>
      <c r="C962" s="299"/>
      <c r="D962" s="375"/>
    </row>
    <row r="963" ht="18" customHeight="1" spans="1:4">
      <c r="A963" s="376">
        <v>2170201</v>
      </c>
      <c r="B963" s="377" t="s">
        <v>867</v>
      </c>
      <c r="C963" s="299"/>
      <c r="D963" s="380"/>
    </row>
    <row r="964" customFormat="1" ht="18" customHeight="1" spans="1:4">
      <c r="A964" s="376">
        <v>2170202</v>
      </c>
      <c r="B964" s="377" t="s">
        <v>868</v>
      </c>
      <c r="C964" s="299"/>
      <c r="D964" s="380"/>
    </row>
    <row r="965" customFormat="1" ht="18" customHeight="1" spans="1:4">
      <c r="A965" s="376">
        <v>2170203</v>
      </c>
      <c r="B965" s="377" t="s">
        <v>869</v>
      </c>
      <c r="C965" s="299"/>
      <c r="D965" s="380"/>
    </row>
    <row r="966" ht="18" customHeight="1" spans="1:4">
      <c r="A966" s="376">
        <v>2170204</v>
      </c>
      <c r="B966" s="377" t="s">
        <v>870</v>
      </c>
      <c r="C966" s="299"/>
      <c r="D966" s="380"/>
    </row>
    <row r="967" ht="18" customHeight="1" spans="1:4">
      <c r="A967" s="376">
        <v>2170205</v>
      </c>
      <c r="B967" s="377" t="s">
        <v>871</v>
      </c>
      <c r="C967" s="299"/>
      <c r="D967" s="380"/>
    </row>
    <row r="968" ht="18" customHeight="1" spans="1:4">
      <c r="A968" s="376">
        <v>2170206</v>
      </c>
      <c r="B968" s="377" t="s">
        <v>872</v>
      </c>
      <c r="C968" s="299"/>
      <c r="D968" s="380"/>
    </row>
    <row r="969" ht="18" customHeight="1" spans="1:4">
      <c r="A969" s="376">
        <v>2170207</v>
      </c>
      <c r="B969" s="377" t="s">
        <v>873</v>
      </c>
      <c r="C969" s="299"/>
      <c r="D969" s="380"/>
    </row>
    <row r="970" ht="18" customHeight="1" spans="1:4">
      <c r="A970" s="376">
        <v>2170208</v>
      </c>
      <c r="B970" s="377" t="s">
        <v>874</v>
      </c>
      <c r="C970" s="299"/>
      <c r="D970" s="380"/>
    </row>
    <row r="971" ht="18" customHeight="1" spans="1:4">
      <c r="A971" s="376">
        <v>2170299</v>
      </c>
      <c r="B971" s="377" t="s">
        <v>875</v>
      </c>
      <c r="C971" s="299"/>
      <c r="D971" s="375"/>
    </row>
    <row r="972" ht="18" customHeight="1" spans="1:4">
      <c r="A972" s="376">
        <v>21703</v>
      </c>
      <c r="B972" s="377" t="s">
        <v>876</v>
      </c>
      <c r="C972" s="299"/>
      <c r="D972" s="380"/>
    </row>
    <row r="973" ht="18" customHeight="1" spans="1:4">
      <c r="A973" s="376">
        <v>2170301</v>
      </c>
      <c r="B973" s="377" t="s">
        <v>877</v>
      </c>
      <c r="C973" s="299"/>
      <c r="D973" s="380"/>
    </row>
    <row r="974" ht="18" customHeight="1" spans="1:4">
      <c r="A974" s="376">
        <v>2170302</v>
      </c>
      <c r="B974" s="377" t="s">
        <v>878</v>
      </c>
      <c r="C974" s="299"/>
      <c r="D974" s="380"/>
    </row>
    <row r="975" customFormat="1" ht="18" customHeight="1" spans="1:4">
      <c r="A975" s="376">
        <v>2170303</v>
      </c>
      <c r="B975" s="377" t="s">
        <v>879</v>
      </c>
      <c r="C975" s="299"/>
      <c r="D975" s="380"/>
    </row>
    <row r="976" ht="18" customHeight="1" spans="1:4">
      <c r="A976" s="376">
        <v>2170304</v>
      </c>
      <c r="B976" s="377" t="s">
        <v>880</v>
      </c>
      <c r="C976" s="299"/>
      <c r="D976" s="380"/>
    </row>
    <row r="977" ht="18" customHeight="1" spans="1:4">
      <c r="A977" s="376">
        <v>2170399</v>
      </c>
      <c r="B977" s="377" t="s">
        <v>881</v>
      </c>
      <c r="C977" s="299"/>
      <c r="D977" s="380"/>
    </row>
    <row r="978" ht="18" customHeight="1" spans="1:4">
      <c r="A978" s="376">
        <v>21704</v>
      </c>
      <c r="B978" s="377" t="s">
        <v>882</v>
      </c>
      <c r="C978" s="299"/>
      <c r="D978" s="380"/>
    </row>
    <row r="979" customFormat="1" ht="18" customHeight="1" spans="1:4">
      <c r="A979" s="376">
        <v>2170401</v>
      </c>
      <c r="B979" s="377" t="s">
        <v>883</v>
      </c>
      <c r="C979" s="299"/>
      <c r="D979" s="380"/>
    </row>
    <row r="980" customFormat="1" ht="18" customHeight="1" spans="1:4">
      <c r="A980" s="376">
        <v>2170499</v>
      </c>
      <c r="B980" s="377" t="s">
        <v>884</v>
      </c>
      <c r="C980" s="299"/>
      <c r="D980" s="380"/>
    </row>
    <row r="981" customFormat="1" ht="18" customHeight="1" spans="1:4">
      <c r="A981" s="376">
        <v>21799</v>
      </c>
      <c r="B981" s="377" t="s">
        <v>885</v>
      </c>
      <c r="C981" s="379">
        <v>249</v>
      </c>
      <c r="D981" s="375"/>
    </row>
    <row r="982" ht="18" customHeight="1" spans="1:4">
      <c r="A982" s="376">
        <v>2179902</v>
      </c>
      <c r="B982" s="377" t="s">
        <v>886</v>
      </c>
      <c r="C982" s="343">
        <v>0</v>
      </c>
      <c r="D982" s="380"/>
    </row>
    <row r="983" ht="18" customHeight="1" spans="1:4">
      <c r="A983" s="376">
        <v>2179999</v>
      </c>
      <c r="B983" s="377" t="s">
        <v>887</v>
      </c>
      <c r="C983" s="343">
        <v>249</v>
      </c>
      <c r="D983" s="375"/>
    </row>
    <row r="984" ht="18" customHeight="1" spans="1:4">
      <c r="A984" s="376">
        <v>219</v>
      </c>
      <c r="B984" s="377" t="s">
        <v>888</v>
      </c>
      <c r="C984" s="379">
        <v>40</v>
      </c>
      <c r="D984" s="375"/>
    </row>
    <row r="985" customFormat="1" ht="18" customHeight="1" spans="1:4">
      <c r="A985" s="376">
        <v>21901</v>
      </c>
      <c r="B985" s="377" t="s">
        <v>889</v>
      </c>
      <c r="C985" s="343">
        <v>40</v>
      </c>
      <c r="D985" s="375"/>
    </row>
    <row r="986" customFormat="1" ht="18" customHeight="1" spans="1:4">
      <c r="A986" s="376">
        <v>21902</v>
      </c>
      <c r="B986" s="377" t="s">
        <v>890</v>
      </c>
      <c r="C986" s="299"/>
      <c r="D986" s="380"/>
    </row>
    <row r="987" ht="18" customHeight="1" spans="1:4">
      <c r="A987" s="376">
        <v>21903</v>
      </c>
      <c r="B987" s="377" t="s">
        <v>891</v>
      </c>
      <c r="C987" s="299"/>
      <c r="D987" s="380"/>
    </row>
    <row r="988" ht="18" customHeight="1" spans="1:4">
      <c r="A988" s="376">
        <v>21904</v>
      </c>
      <c r="B988" s="377" t="s">
        <v>892</v>
      </c>
      <c r="C988" s="299"/>
      <c r="D988" s="380"/>
    </row>
    <row r="989" ht="18" customHeight="1" spans="1:4">
      <c r="A989" s="376">
        <v>21905</v>
      </c>
      <c r="B989" s="377" t="s">
        <v>893</v>
      </c>
      <c r="C989" s="299"/>
      <c r="D989" s="380"/>
    </row>
    <row r="990" ht="18" customHeight="1" spans="1:4">
      <c r="A990" s="376">
        <v>21906</v>
      </c>
      <c r="B990" s="377" t="s">
        <v>669</v>
      </c>
      <c r="C990" s="299"/>
      <c r="D990" s="380"/>
    </row>
    <row r="991" ht="18" customHeight="1" spans="1:4">
      <c r="A991" s="376">
        <v>21907</v>
      </c>
      <c r="B991" s="377" t="s">
        <v>894</v>
      </c>
      <c r="C991" s="299"/>
      <c r="D991" s="380"/>
    </row>
    <row r="992" ht="18" customHeight="1" spans="1:4">
      <c r="A992" s="376">
        <v>21908</v>
      </c>
      <c r="B992" s="377" t="s">
        <v>895</v>
      </c>
      <c r="C992" s="299"/>
      <c r="D992" s="380"/>
    </row>
    <row r="993" ht="18" customHeight="1" spans="1:4">
      <c r="A993" s="376">
        <v>21999</v>
      </c>
      <c r="B993" s="377" t="s">
        <v>896</v>
      </c>
      <c r="C993" s="299"/>
      <c r="D993" s="375"/>
    </row>
    <row r="994" ht="18" customHeight="1" spans="1:4">
      <c r="A994" s="376">
        <v>220</v>
      </c>
      <c r="B994" s="377" t="s">
        <v>897</v>
      </c>
      <c r="C994" s="379">
        <v>4952</v>
      </c>
      <c r="D994" s="375"/>
    </row>
    <row r="995" customFormat="1" ht="18" customHeight="1" spans="1:4">
      <c r="A995" s="376">
        <v>22001</v>
      </c>
      <c r="B995" s="377" t="s">
        <v>898</v>
      </c>
      <c r="C995" s="379">
        <v>4936</v>
      </c>
      <c r="D995" s="375"/>
    </row>
    <row r="996" s="274" customFormat="1" ht="18" customHeight="1" spans="1:4">
      <c r="A996" s="376">
        <v>2200101</v>
      </c>
      <c r="B996" s="377" t="s">
        <v>133</v>
      </c>
      <c r="C996" s="343">
        <v>120</v>
      </c>
      <c r="D996" s="375"/>
    </row>
    <row r="997" ht="18" customHeight="1" spans="1:4">
      <c r="A997" s="376">
        <v>2200102</v>
      </c>
      <c r="B997" s="377" t="s">
        <v>134</v>
      </c>
      <c r="C997" s="343">
        <v>0</v>
      </c>
      <c r="D997" s="375"/>
    </row>
    <row r="998" customFormat="1" ht="18" customHeight="1" spans="1:4">
      <c r="A998" s="376">
        <v>2200103</v>
      </c>
      <c r="B998" s="377" t="s">
        <v>135</v>
      </c>
      <c r="C998" s="343">
        <v>0</v>
      </c>
      <c r="D998" s="380"/>
    </row>
    <row r="999" ht="18" customHeight="1" spans="1:4">
      <c r="A999" s="376">
        <v>2200104</v>
      </c>
      <c r="B999" s="377" t="s">
        <v>899</v>
      </c>
      <c r="C999" s="343">
        <v>0</v>
      </c>
      <c r="D999" s="380"/>
    </row>
    <row r="1000" ht="18" customHeight="1" spans="1:4">
      <c r="A1000" s="376">
        <v>2200106</v>
      </c>
      <c r="B1000" s="377" t="s">
        <v>900</v>
      </c>
      <c r="C1000" s="343">
        <v>0</v>
      </c>
      <c r="D1000" s="375"/>
    </row>
    <row r="1001" ht="18" customHeight="1" spans="1:4">
      <c r="A1001" s="376">
        <v>2200107</v>
      </c>
      <c r="B1001" s="377" t="s">
        <v>901</v>
      </c>
      <c r="C1001" s="343">
        <v>0</v>
      </c>
      <c r="D1001" s="380"/>
    </row>
    <row r="1002" ht="18" customHeight="1" spans="1:4">
      <c r="A1002" s="376">
        <v>2200108</v>
      </c>
      <c r="B1002" s="377" t="s">
        <v>902</v>
      </c>
      <c r="C1002" s="343">
        <v>0</v>
      </c>
      <c r="D1002" s="380"/>
    </row>
    <row r="1003" ht="18" customHeight="1" spans="1:4">
      <c r="A1003" s="376">
        <v>2200109</v>
      </c>
      <c r="B1003" s="377" t="s">
        <v>903</v>
      </c>
      <c r="C1003" s="343">
        <v>0</v>
      </c>
      <c r="D1003" s="380"/>
    </row>
    <row r="1004" ht="18" customHeight="1" spans="1:4">
      <c r="A1004" s="376">
        <v>2200112</v>
      </c>
      <c r="B1004" s="377" t="s">
        <v>904</v>
      </c>
      <c r="C1004" s="343">
        <v>0</v>
      </c>
      <c r="D1004" s="380"/>
    </row>
    <row r="1005" ht="18" customHeight="1" spans="1:4">
      <c r="A1005" s="376">
        <v>2200113</v>
      </c>
      <c r="B1005" s="377" t="s">
        <v>905</v>
      </c>
      <c r="C1005" s="343">
        <v>0</v>
      </c>
      <c r="D1005" s="375"/>
    </row>
    <row r="1006" ht="18" customHeight="1" spans="1:4">
      <c r="A1006" s="376">
        <v>2200114</v>
      </c>
      <c r="B1006" s="377" t="s">
        <v>906</v>
      </c>
      <c r="C1006" s="343">
        <v>0</v>
      </c>
      <c r="D1006" s="380"/>
    </row>
    <row r="1007" ht="18" customHeight="1" spans="1:4">
      <c r="A1007" s="376">
        <v>2200115</v>
      </c>
      <c r="B1007" s="377" t="s">
        <v>907</v>
      </c>
      <c r="C1007" s="343">
        <v>0</v>
      </c>
      <c r="D1007" s="380"/>
    </row>
    <row r="1008" ht="18" customHeight="1" spans="1:4">
      <c r="A1008" s="376">
        <v>2200116</v>
      </c>
      <c r="B1008" s="377" t="s">
        <v>908</v>
      </c>
      <c r="C1008" s="343">
        <v>0</v>
      </c>
      <c r="D1008" s="380"/>
    </row>
    <row r="1009" ht="18" customHeight="1" spans="1:4">
      <c r="A1009" s="376">
        <v>2200119</v>
      </c>
      <c r="B1009" s="377" t="s">
        <v>909</v>
      </c>
      <c r="C1009" s="343">
        <v>0</v>
      </c>
      <c r="D1009" s="380"/>
    </row>
    <row r="1010" ht="18" customHeight="1" spans="1:4">
      <c r="A1010" s="376">
        <v>2200120</v>
      </c>
      <c r="B1010" s="377" t="s">
        <v>910</v>
      </c>
      <c r="C1010" s="343">
        <v>0</v>
      </c>
      <c r="D1010" s="380"/>
    </row>
    <row r="1011" ht="18" customHeight="1" spans="1:4">
      <c r="A1011" s="376">
        <v>2200121</v>
      </c>
      <c r="B1011" s="377" t="s">
        <v>911</v>
      </c>
      <c r="C1011" s="343">
        <v>0</v>
      </c>
      <c r="D1011" s="380"/>
    </row>
    <row r="1012" ht="18" customHeight="1" spans="1:4">
      <c r="A1012" s="376">
        <v>2200122</v>
      </c>
      <c r="B1012" s="377" t="s">
        <v>912</v>
      </c>
      <c r="C1012" s="343">
        <v>0</v>
      </c>
      <c r="D1012" s="380"/>
    </row>
    <row r="1013" ht="18" customHeight="1" spans="1:4">
      <c r="A1013" s="376">
        <v>2200123</v>
      </c>
      <c r="B1013" s="377" t="s">
        <v>913</v>
      </c>
      <c r="C1013" s="343">
        <v>0</v>
      </c>
      <c r="D1013" s="380"/>
    </row>
    <row r="1014" customFormat="1" ht="18" customHeight="1" spans="1:4">
      <c r="A1014" s="376">
        <v>2200124</v>
      </c>
      <c r="B1014" s="377" t="s">
        <v>914</v>
      </c>
      <c r="C1014" s="343">
        <v>0</v>
      </c>
      <c r="D1014" s="380"/>
    </row>
    <row r="1015" s="274" customFormat="1" ht="18" customHeight="1" spans="1:4">
      <c r="A1015" s="376">
        <v>2200125</v>
      </c>
      <c r="B1015" s="377" t="s">
        <v>915</v>
      </c>
      <c r="C1015" s="343">
        <v>0</v>
      </c>
      <c r="D1015" s="380"/>
    </row>
    <row r="1016" ht="18" customHeight="1" spans="1:4">
      <c r="A1016" s="376">
        <v>2200126</v>
      </c>
      <c r="B1016" s="377" t="s">
        <v>916</v>
      </c>
      <c r="C1016" s="343">
        <v>0</v>
      </c>
      <c r="D1016" s="380"/>
    </row>
    <row r="1017" ht="18" customHeight="1" spans="1:4">
      <c r="A1017" s="376">
        <v>2200127</v>
      </c>
      <c r="B1017" s="377" t="s">
        <v>917</v>
      </c>
      <c r="C1017" s="343">
        <v>0</v>
      </c>
      <c r="D1017" s="380"/>
    </row>
    <row r="1018" ht="18" customHeight="1" spans="1:4">
      <c r="A1018" s="376">
        <v>2200128</v>
      </c>
      <c r="B1018" s="377" t="s">
        <v>918</v>
      </c>
      <c r="C1018" s="343">
        <v>0</v>
      </c>
      <c r="D1018" s="380"/>
    </row>
    <row r="1019" ht="18" customHeight="1" spans="1:4">
      <c r="A1019" s="376">
        <v>2200129</v>
      </c>
      <c r="B1019" s="377" t="s">
        <v>919</v>
      </c>
      <c r="C1019" s="343">
        <v>0</v>
      </c>
      <c r="D1019" s="380"/>
    </row>
    <row r="1020" s="274" customFormat="1" ht="18" customHeight="1" spans="1:4">
      <c r="A1020" s="376">
        <v>2200150</v>
      </c>
      <c r="B1020" s="377" t="s">
        <v>142</v>
      </c>
      <c r="C1020" s="343">
        <v>2246</v>
      </c>
      <c r="D1020" s="375"/>
    </row>
    <row r="1021" customFormat="1" ht="18" customHeight="1" spans="1:4">
      <c r="A1021" s="376">
        <v>2200199</v>
      </c>
      <c r="B1021" s="377" t="s">
        <v>920</v>
      </c>
      <c r="C1021" s="343">
        <v>2570</v>
      </c>
      <c r="D1021" s="375"/>
    </row>
    <row r="1022" customFormat="1" ht="18" customHeight="1" spans="1:4">
      <c r="A1022" s="376">
        <v>22005</v>
      </c>
      <c r="B1022" s="377" t="s">
        <v>921</v>
      </c>
      <c r="C1022" s="379">
        <v>16</v>
      </c>
      <c r="D1022" s="375"/>
    </row>
    <row r="1023" customFormat="1" ht="18" customHeight="1" spans="1:4">
      <c r="A1023" s="376">
        <v>2200501</v>
      </c>
      <c r="B1023" s="377" t="s">
        <v>133</v>
      </c>
      <c r="C1023" s="343">
        <v>0</v>
      </c>
      <c r="D1023" s="375"/>
    </row>
    <row r="1024" customFormat="1" ht="18" customHeight="1" spans="1:4">
      <c r="A1024" s="376">
        <v>2200502</v>
      </c>
      <c r="B1024" s="377" t="s">
        <v>134</v>
      </c>
      <c r="C1024" s="343">
        <v>16</v>
      </c>
      <c r="D1024" s="380"/>
    </row>
    <row r="1025" customFormat="1" ht="18" customHeight="1" spans="1:4">
      <c r="A1025" s="376">
        <v>2200503</v>
      </c>
      <c r="B1025" s="377" t="s">
        <v>135</v>
      </c>
      <c r="C1025" s="299"/>
      <c r="D1025" s="380"/>
    </row>
    <row r="1026" customFormat="1" ht="18" customHeight="1" spans="1:4">
      <c r="A1026" s="376">
        <v>2200504</v>
      </c>
      <c r="B1026" s="377" t="s">
        <v>922</v>
      </c>
      <c r="C1026" s="299"/>
      <c r="D1026" s="375"/>
    </row>
    <row r="1027" ht="18" customHeight="1" spans="1:4">
      <c r="A1027" s="376">
        <v>2200506</v>
      </c>
      <c r="B1027" s="377" t="s">
        <v>923</v>
      </c>
      <c r="C1027" s="299"/>
      <c r="D1027" s="380"/>
    </row>
    <row r="1028" ht="18" customHeight="1" spans="1:4">
      <c r="A1028" s="376">
        <v>2200507</v>
      </c>
      <c r="B1028" s="377" t="s">
        <v>924</v>
      </c>
      <c r="C1028" s="299"/>
      <c r="D1028" s="380"/>
    </row>
    <row r="1029" customFormat="1" ht="18" customHeight="1" spans="1:4">
      <c r="A1029" s="376">
        <v>2200508</v>
      </c>
      <c r="B1029" s="377" t="s">
        <v>925</v>
      </c>
      <c r="C1029" s="299"/>
      <c r="D1029" s="380"/>
    </row>
    <row r="1030" customFormat="1" ht="18" customHeight="1" spans="1:4">
      <c r="A1030" s="376">
        <v>2200509</v>
      </c>
      <c r="B1030" s="377" t="s">
        <v>926</v>
      </c>
      <c r="C1030" s="299"/>
      <c r="D1030" s="375"/>
    </row>
    <row r="1031" customFormat="1" ht="18" customHeight="1" spans="1:4">
      <c r="A1031" s="376">
        <v>2200510</v>
      </c>
      <c r="B1031" s="377" t="s">
        <v>927</v>
      </c>
      <c r="C1031" s="299"/>
      <c r="D1031" s="380"/>
    </row>
    <row r="1032" customFormat="1" ht="18" customHeight="1" spans="1:4">
      <c r="A1032" s="376">
        <v>2200511</v>
      </c>
      <c r="B1032" s="377" t="s">
        <v>928</v>
      </c>
      <c r="C1032" s="299"/>
      <c r="D1032" s="380"/>
    </row>
    <row r="1033" ht="18" customHeight="1" spans="1:4">
      <c r="A1033" s="376">
        <v>2200512</v>
      </c>
      <c r="B1033" s="377" t="s">
        <v>929</v>
      </c>
      <c r="C1033" s="299"/>
      <c r="D1033" s="380"/>
    </row>
    <row r="1034" ht="18" customHeight="1" spans="1:4">
      <c r="A1034" s="376">
        <v>2200513</v>
      </c>
      <c r="B1034" s="377" t="s">
        <v>930</v>
      </c>
      <c r="C1034" s="299"/>
      <c r="D1034" s="380"/>
    </row>
    <row r="1035" ht="18" customHeight="1" spans="1:4">
      <c r="A1035" s="376">
        <v>2200514</v>
      </c>
      <c r="B1035" s="377" t="s">
        <v>931</v>
      </c>
      <c r="C1035" s="299"/>
      <c r="D1035" s="380"/>
    </row>
    <row r="1036" ht="18" customHeight="1" spans="1:4">
      <c r="A1036" s="376">
        <v>2200599</v>
      </c>
      <c r="B1036" s="377" t="s">
        <v>932</v>
      </c>
      <c r="C1036" s="299"/>
      <c r="D1036" s="375"/>
    </row>
    <row r="1037" ht="18" customHeight="1" spans="1:4">
      <c r="A1037" s="376">
        <v>22099</v>
      </c>
      <c r="B1037" s="377" t="s">
        <v>933</v>
      </c>
      <c r="C1037" s="299"/>
      <c r="D1037" s="375"/>
    </row>
    <row r="1038" ht="18" customHeight="1" spans="1:4">
      <c r="A1038" s="376">
        <v>2209999</v>
      </c>
      <c r="B1038" s="377" t="s">
        <v>934</v>
      </c>
      <c r="C1038" s="299"/>
      <c r="D1038" s="380"/>
    </row>
    <row r="1039" ht="18" customHeight="1" spans="1:4">
      <c r="A1039" s="376">
        <v>221</v>
      </c>
      <c r="B1039" s="377" t="s">
        <v>935</v>
      </c>
      <c r="C1039" s="379">
        <v>11287</v>
      </c>
      <c r="D1039" s="375"/>
    </row>
    <row r="1040" ht="18" customHeight="1" spans="1:4">
      <c r="A1040" s="376">
        <v>22101</v>
      </c>
      <c r="B1040" s="377" t="s">
        <v>936</v>
      </c>
      <c r="C1040" s="379">
        <v>8086</v>
      </c>
      <c r="D1040" s="380"/>
    </row>
    <row r="1041" ht="18" customHeight="1" spans="1:4">
      <c r="A1041" s="376">
        <v>2210101</v>
      </c>
      <c r="B1041" s="377" t="s">
        <v>937</v>
      </c>
      <c r="C1041" s="343">
        <v>0</v>
      </c>
      <c r="D1041" s="380"/>
    </row>
    <row r="1042" ht="18" customHeight="1" spans="1:4">
      <c r="A1042" s="376">
        <v>2210102</v>
      </c>
      <c r="B1042" s="377" t="s">
        <v>938</v>
      </c>
      <c r="C1042" s="343">
        <v>0</v>
      </c>
      <c r="D1042" s="380"/>
    </row>
    <row r="1043" ht="18" customHeight="1" spans="1:4">
      <c r="A1043" s="376">
        <v>2210103</v>
      </c>
      <c r="B1043" s="377" t="s">
        <v>939</v>
      </c>
      <c r="C1043" s="343">
        <v>869</v>
      </c>
      <c r="D1043" s="380"/>
    </row>
    <row r="1044" ht="18" customHeight="1" spans="1:4">
      <c r="A1044" s="376">
        <v>2210104</v>
      </c>
      <c r="B1044" s="377" t="s">
        <v>940</v>
      </c>
      <c r="C1044" s="343">
        <v>0</v>
      </c>
      <c r="D1044" s="380"/>
    </row>
    <row r="1045" ht="18" customHeight="1" spans="1:4">
      <c r="A1045" s="376">
        <v>2210105</v>
      </c>
      <c r="B1045" s="377" t="s">
        <v>941</v>
      </c>
      <c r="C1045" s="343">
        <v>2959</v>
      </c>
      <c r="D1045" s="380"/>
    </row>
    <row r="1046" ht="18" customHeight="1" spans="1:4">
      <c r="A1046" s="376">
        <v>2210106</v>
      </c>
      <c r="B1046" s="377" t="s">
        <v>942</v>
      </c>
      <c r="C1046" s="299"/>
      <c r="D1046" s="380"/>
    </row>
    <row r="1047" ht="18" customHeight="1" spans="1:4">
      <c r="A1047" s="376">
        <v>2210107</v>
      </c>
      <c r="B1047" s="377" t="s">
        <v>943</v>
      </c>
      <c r="C1047" s="299"/>
      <c r="D1047" s="380"/>
    </row>
    <row r="1048" ht="18" customHeight="1" spans="1:4">
      <c r="A1048" s="376">
        <v>2210108</v>
      </c>
      <c r="B1048" s="377" t="s">
        <v>944</v>
      </c>
      <c r="C1048" s="299"/>
      <c r="D1048" s="380"/>
    </row>
    <row r="1049" ht="18" customHeight="1" spans="1:4">
      <c r="A1049" s="376">
        <v>2210109</v>
      </c>
      <c r="B1049" s="377" t="s">
        <v>945</v>
      </c>
      <c r="C1049" s="299"/>
      <c r="D1049" s="380"/>
    </row>
    <row r="1050" ht="18" customHeight="1" spans="1:4">
      <c r="A1050" s="386">
        <v>2210110</v>
      </c>
      <c r="B1050" s="387" t="s">
        <v>946</v>
      </c>
      <c r="C1050" s="299"/>
      <c r="D1050" s="380"/>
    </row>
    <row r="1051" ht="18" customHeight="1" spans="1:4">
      <c r="A1051" s="376">
        <v>2210199</v>
      </c>
      <c r="B1051" s="377" t="s">
        <v>947</v>
      </c>
      <c r="C1051" s="343">
        <v>4258</v>
      </c>
      <c r="D1051" s="380"/>
    </row>
    <row r="1052" ht="18" customHeight="1" spans="1:4">
      <c r="A1052" s="376">
        <v>22102</v>
      </c>
      <c r="B1052" s="377" t="s">
        <v>948</v>
      </c>
      <c r="C1052" s="299"/>
      <c r="D1052" s="375"/>
    </row>
    <row r="1053" ht="18" customHeight="1" spans="1:4">
      <c r="A1053" s="376">
        <v>2210201</v>
      </c>
      <c r="B1053" s="377" t="s">
        <v>949</v>
      </c>
      <c r="C1053" s="299"/>
      <c r="D1053" s="375"/>
    </row>
    <row r="1054" customFormat="1" ht="18" customHeight="1" spans="1:4">
      <c r="A1054" s="376">
        <v>2210202</v>
      </c>
      <c r="B1054" s="377" t="s">
        <v>950</v>
      </c>
      <c r="C1054" s="299"/>
      <c r="D1054" s="380"/>
    </row>
    <row r="1055" ht="18" customHeight="1" spans="1:4">
      <c r="A1055" s="376">
        <v>2210203</v>
      </c>
      <c r="B1055" s="377" t="s">
        <v>951</v>
      </c>
      <c r="C1055" s="299"/>
      <c r="D1055" s="375"/>
    </row>
    <row r="1056" ht="18" customHeight="1" spans="1:4">
      <c r="A1056" s="376">
        <v>22103</v>
      </c>
      <c r="B1056" s="377" t="s">
        <v>952</v>
      </c>
      <c r="C1056" s="379">
        <v>3201</v>
      </c>
      <c r="D1056" s="380"/>
    </row>
    <row r="1057" customFormat="1" ht="18" customHeight="1" spans="1:4">
      <c r="A1057" s="376">
        <v>2210301</v>
      </c>
      <c r="B1057" s="377" t="s">
        <v>953</v>
      </c>
      <c r="C1057" s="343">
        <v>0</v>
      </c>
      <c r="D1057" s="380"/>
    </row>
    <row r="1058" customFormat="1" ht="18" customHeight="1" spans="1:4">
      <c r="A1058" s="376">
        <v>2210302</v>
      </c>
      <c r="B1058" s="377" t="s">
        <v>954</v>
      </c>
      <c r="C1058" s="343">
        <v>0</v>
      </c>
      <c r="D1058" s="380"/>
    </row>
    <row r="1059" customFormat="1" ht="18" customHeight="1" spans="1:4">
      <c r="A1059" s="376">
        <v>2210399</v>
      </c>
      <c r="B1059" s="377" t="s">
        <v>955</v>
      </c>
      <c r="C1059" s="343">
        <v>3201</v>
      </c>
      <c r="D1059" s="380"/>
    </row>
    <row r="1060" customFormat="1" ht="18" customHeight="1" spans="1:4">
      <c r="A1060" s="376">
        <v>222</v>
      </c>
      <c r="B1060" s="377" t="s">
        <v>956</v>
      </c>
      <c r="C1060" s="379">
        <v>2436</v>
      </c>
      <c r="D1060" s="375"/>
    </row>
    <row r="1061" customFormat="1" ht="18" customHeight="1" spans="1:4">
      <c r="A1061" s="376">
        <v>22201</v>
      </c>
      <c r="B1061" s="377" t="s">
        <v>957</v>
      </c>
      <c r="C1061" s="379">
        <v>2436</v>
      </c>
      <c r="D1061" s="375"/>
    </row>
    <row r="1062" ht="18" customHeight="1" spans="1:4">
      <c r="A1062" s="376">
        <v>2220101</v>
      </c>
      <c r="B1062" s="377" t="s">
        <v>133</v>
      </c>
      <c r="C1062" s="343">
        <v>160</v>
      </c>
      <c r="D1062" s="375"/>
    </row>
    <row r="1063" customFormat="1" ht="18" customHeight="1" spans="1:4">
      <c r="A1063" s="376">
        <v>2220102</v>
      </c>
      <c r="B1063" s="377" t="s">
        <v>134</v>
      </c>
      <c r="C1063" s="343">
        <v>0</v>
      </c>
      <c r="D1063" s="375"/>
    </row>
    <row r="1064" customFormat="1" ht="18" customHeight="1" spans="1:4">
      <c r="A1064" s="376">
        <v>2220103</v>
      </c>
      <c r="B1064" s="377" t="s">
        <v>135</v>
      </c>
      <c r="C1064" s="343">
        <v>0</v>
      </c>
      <c r="D1064" s="380"/>
    </row>
    <row r="1065" customFormat="1" ht="18" customHeight="1" spans="1:4">
      <c r="A1065" s="376">
        <v>2220104</v>
      </c>
      <c r="B1065" s="377" t="s">
        <v>958</v>
      </c>
      <c r="C1065" s="343">
        <v>0</v>
      </c>
      <c r="D1065" s="380"/>
    </row>
    <row r="1066" customFormat="1" ht="18" customHeight="1" spans="1:4">
      <c r="A1066" s="376">
        <v>2220105</v>
      </c>
      <c r="B1066" s="377" t="s">
        <v>959</v>
      </c>
      <c r="C1066" s="343">
        <v>0</v>
      </c>
      <c r="D1066" s="375"/>
    </row>
    <row r="1067" ht="18" customHeight="1" spans="1:4">
      <c r="A1067" s="376">
        <v>2220106</v>
      </c>
      <c r="B1067" s="377" t="s">
        <v>960</v>
      </c>
      <c r="C1067" s="343">
        <v>0</v>
      </c>
      <c r="D1067" s="380"/>
    </row>
    <row r="1068" ht="18" customHeight="1" spans="1:4">
      <c r="A1068" s="376">
        <v>2220107</v>
      </c>
      <c r="B1068" s="377" t="s">
        <v>961</v>
      </c>
      <c r="C1068" s="343">
        <v>0</v>
      </c>
      <c r="D1068" s="380"/>
    </row>
    <row r="1069" customFormat="1" ht="18" customHeight="1" spans="1:4">
      <c r="A1069" s="376">
        <v>2220112</v>
      </c>
      <c r="B1069" s="377" t="s">
        <v>962</v>
      </c>
      <c r="C1069" s="343">
        <v>0</v>
      </c>
      <c r="D1069" s="375"/>
    </row>
    <row r="1070" customFormat="1" ht="18" customHeight="1" spans="1:4">
      <c r="A1070" s="376">
        <v>2220113</v>
      </c>
      <c r="B1070" s="377" t="s">
        <v>963</v>
      </c>
      <c r="C1070" s="343">
        <v>0</v>
      </c>
      <c r="D1070" s="380"/>
    </row>
    <row r="1071" ht="18" customHeight="1" spans="1:4">
      <c r="A1071" s="376">
        <v>2220114</v>
      </c>
      <c r="B1071" s="377" t="s">
        <v>964</v>
      </c>
      <c r="C1071" s="343">
        <v>0</v>
      </c>
      <c r="D1071" s="380"/>
    </row>
    <row r="1072" customFormat="1" ht="18" customHeight="1" spans="1:4">
      <c r="A1072" s="376">
        <v>2220115</v>
      </c>
      <c r="B1072" s="377" t="s">
        <v>965</v>
      </c>
      <c r="C1072" s="343">
        <v>0</v>
      </c>
      <c r="D1072" s="380"/>
    </row>
    <row r="1073" customFormat="1" ht="18" customHeight="1" spans="1:4">
      <c r="A1073" s="376">
        <v>2220118</v>
      </c>
      <c r="B1073" s="377" t="s">
        <v>966</v>
      </c>
      <c r="C1073" s="343">
        <v>0</v>
      </c>
      <c r="D1073" s="380"/>
    </row>
    <row r="1074" customFormat="1" ht="18" customHeight="1" spans="1:4">
      <c r="A1074" s="376">
        <v>2220119</v>
      </c>
      <c r="B1074" s="377" t="s">
        <v>967</v>
      </c>
      <c r="C1074" s="343">
        <v>0</v>
      </c>
      <c r="D1074" s="380"/>
    </row>
    <row r="1075" ht="18" customHeight="1" spans="1:4">
      <c r="A1075" s="376">
        <v>2220120</v>
      </c>
      <c r="B1075" s="377" t="s">
        <v>968</v>
      </c>
      <c r="C1075" s="343">
        <v>0</v>
      </c>
      <c r="D1075" s="380"/>
    </row>
    <row r="1076" ht="18" customHeight="1" spans="1:4">
      <c r="A1076" s="376">
        <v>2220121</v>
      </c>
      <c r="B1076" s="377" t="s">
        <v>969</v>
      </c>
      <c r="C1076" s="343">
        <v>0</v>
      </c>
      <c r="D1076" s="380"/>
    </row>
    <row r="1077" ht="18" customHeight="1" spans="1:4">
      <c r="A1077" s="376">
        <v>2220150</v>
      </c>
      <c r="B1077" s="377" t="s">
        <v>142</v>
      </c>
      <c r="C1077" s="343">
        <v>0</v>
      </c>
      <c r="D1077" s="375"/>
    </row>
    <row r="1078" ht="18" customHeight="1" spans="1:4">
      <c r="A1078" s="376">
        <v>2220199</v>
      </c>
      <c r="B1078" s="377" t="s">
        <v>970</v>
      </c>
      <c r="C1078" s="343">
        <v>2276</v>
      </c>
      <c r="D1078" s="375"/>
    </row>
    <row r="1079" customFormat="1" ht="18" customHeight="1" spans="1:4">
      <c r="A1079" s="376">
        <v>22203</v>
      </c>
      <c r="B1079" s="377" t="s">
        <v>971</v>
      </c>
      <c r="C1079" s="299"/>
      <c r="D1079" s="380"/>
    </row>
    <row r="1080" customFormat="1" ht="18" customHeight="1" spans="1:4">
      <c r="A1080" s="376">
        <v>2220301</v>
      </c>
      <c r="B1080" s="377" t="s">
        <v>972</v>
      </c>
      <c r="C1080" s="299"/>
      <c r="D1080" s="380"/>
    </row>
    <row r="1081" ht="18" customHeight="1" spans="1:4">
      <c r="A1081" s="386">
        <v>2220303</v>
      </c>
      <c r="B1081" s="387" t="s">
        <v>973</v>
      </c>
      <c r="C1081" s="299"/>
      <c r="D1081" s="380"/>
    </row>
    <row r="1082" customFormat="1" ht="18" customHeight="1" spans="1:4">
      <c r="A1082" s="376">
        <v>2220304</v>
      </c>
      <c r="B1082" s="377" t="s">
        <v>974</v>
      </c>
      <c r="C1082" s="299"/>
      <c r="D1082" s="380"/>
    </row>
    <row r="1083" customFormat="1" ht="18" customHeight="1" spans="1:4">
      <c r="A1083" s="376">
        <v>2220305</v>
      </c>
      <c r="B1083" s="377" t="s">
        <v>975</v>
      </c>
      <c r="C1083" s="299"/>
      <c r="D1083" s="380"/>
    </row>
    <row r="1084" ht="18" customHeight="1" spans="1:4">
      <c r="A1084" s="376">
        <v>2220399</v>
      </c>
      <c r="B1084" s="377" t="s">
        <v>976</v>
      </c>
      <c r="C1084" s="299"/>
      <c r="D1084" s="375"/>
    </row>
    <row r="1085" customFormat="1" ht="18" customHeight="1" spans="1:4">
      <c r="A1085" s="376">
        <v>22204</v>
      </c>
      <c r="B1085" s="377" t="s">
        <v>977</v>
      </c>
      <c r="C1085" s="299"/>
      <c r="D1085" s="375"/>
    </row>
    <row r="1086" customFormat="1" ht="18" customHeight="1" spans="1:4">
      <c r="A1086" s="376">
        <v>2220401</v>
      </c>
      <c r="B1086" s="377" t="s">
        <v>978</v>
      </c>
      <c r="C1086" s="299"/>
      <c r="D1086" s="375"/>
    </row>
    <row r="1087" customFormat="1" ht="18" customHeight="1" spans="1:4">
      <c r="A1087" s="376">
        <v>2220402</v>
      </c>
      <c r="B1087" s="377" t="s">
        <v>979</v>
      </c>
      <c r="C1087" s="299"/>
      <c r="D1087" s="380"/>
    </row>
    <row r="1088" customFormat="1" ht="18" customHeight="1" spans="1:4">
      <c r="A1088" s="376">
        <v>2220403</v>
      </c>
      <c r="B1088" s="377" t="s">
        <v>980</v>
      </c>
      <c r="C1088" s="299"/>
      <c r="D1088" s="380"/>
    </row>
    <row r="1089" customFormat="1" ht="18" customHeight="1" spans="1:4">
      <c r="A1089" s="376">
        <v>2220404</v>
      </c>
      <c r="B1089" s="377" t="s">
        <v>981</v>
      </c>
      <c r="C1089" s="299"/>
      <c r="D1089" s="380"/>
    </row>
    <row r="1090" customFormat="1" ht="18" customHeight="1" spans="1:4">
      <c r="A1090" s="376">
        <v>2220499</v>
      </c>
      <c r="B1090" s="377" t="s">
        <v>982</v>
      </c>
      <c r="C1090" s="299"/>
      <c r="D1090" s="375"/>
    </row>
    <row r="1091" customFormat="1" ht="18" customHeight="1" spans="1:4">
      <c r="A1091" s="376">
        <v>22205</v>
      </c>
      <c r="B1091" s="377" t="s">
        <v>983</v>
      </c>
      <c r="C1091" s="299"/>
      <c r="D1091" s="375"/>
    </row>
    <row r="1092" ht="18" customHeight="1" spans="1:4">
      <c r="A1092" s="376">
        <v>2220501</v>
      </c>
      <c r="B1092" s="377" t="s">
        <v>984</v>
      </c>
      <c r="C1092" s="299"/>
      <c r="D1092" s="380"/>
    </row>
    <row r="1093" ht="18" customHeight="1" spans="1:4">
      <c r="A1093" s="376">
        <v>2220502</v>
      </c>
      <c r="B1093" s="377" t="s">
        <v>985</v>
      </c>
      <c r="C1093" s="299"/>
      <c r="D1093" s="380"/>
    </row>
    <row r="1094" ht="18" customHeight="1" spans="1:4">
      <c r="A1094" s="376">
        <v>2220503</v>
      </c>
      <c r="B1094" s="377" t="s">
        <v>986</v>
      </c>
      <c r="C1094" s="299"/>
      <c r="D1094" s="375"/>
    </row>
    <row r="1095" customFormat="1" ht="18" customHeight="1" spans="1:4">
      <c r="A1095" s="376">
        <v>2220504</v>
      </c>
      <c r="B1095" s="377" t="s">
        <v>987</v>
      </c>
      <c r="C1095" s="299"/>
      <c r="D1095" s="380"/>
    </row>
    <row r="1096" customFormat="1" ht="18" customHeight="1" spans="1:4">
      <c r="A1096" s="376">
        <v>2220505</v>
      </c>
      <c r="B1096" s="377" t="s">
        <v>988</v>
      </c>
      <c r="C1096" s="299"/>
      <c r="D1096" s="380"/>
    </row>
    <row r="1097" customFormat="1" ht="18" customHeight="1" spans="1:4">
      <c r="A1097" s="376">
        <v>2220506</v>
      </c>
      <c r="B1097" s="377" t="s">
        <v>989</v>
      </c>
      <c r="C1097" s="299"/>
      <c r="D1097" s="380"/>
    </row>
    <row r="1098" customFormat="1" ht="18" customHeight="1" spans="1:4">
      <c r="A1098" s="376">
        <v>2220507</v>
      </c>
      <c r="B1098" s="377" t="s">
        <v>990</v>
      </c>
      <c r="C1098" s="299"/>
      <c r="D1098" s="380"/>
    </row>
    <row r="1099" customFormat="1" ht="18" customHeight="1" spans="1:4">
      <c r="A1099" s="376">
        <v>2220508</v>
      </c>
      <c r="B1099" s="377" t="s">
        <v>991</v>
      </c>
      <c r="C1099" s="299"/>
      <c r="D1099" s="380"/>
    </row>
    <row r="1100" ht="18" customHeight="1" spans="1:4">
      <c r="A1100" s="376">
        <v>2220509</v>
      </c>
      <c r="B1100" s="377" t="s">
        <v>992</v>
      </c>
      <c r="C1100" s="299"/>
      <c r="D1100" s="375"/>
    </row>
    <row r="1101" ht="18" customHeight="1" spans="1:4">
      <c r="A1101" s="376">
        <v>2220510</v>
      </c>
      <c r="B1101" s="377" t="s">
        <v>993</v>
      </c>
      <c r="C1101" s="299"/>
      <c r="D1101" s="380"/>
    </row>
    <row r="1102" customFormat="1" ht="18" customHeight="1" spans="1:4">
      <c r="A1102" s="376">
        <v>2220511</v>
      </c>
      <c r="B1102" s="377" t="s">
        <v>994</v>
      </c>
      <c r="C1102" s="299"/>
      <c r="D1102" s="380"/>
    </row>
    <row r="1103" customFormat="1" ht="18" customHeight="1" spans="1:4">
      <c r="A1103" s="376">
        <v>2220599</v>
      </c>
      <c r="B1103" s="377" t="s">
        <v>995</v>
      </c>
      <c r="C1103" s="299"/>
      <c r="D1103" s="380"/>
    </row>
    <row r="1104" ht="18" customHeight="1" spans="1:4">
      <c r="A1104" s="376">
        <v>224</v>
      </c>
      <c r="B1104" s="377" t="s">
        <v>996</v>
      </c>
      <c r="C1104" s="379">
        <v>7549</v>
      </c>
      <c r="D1104" s="375"/>
    </row>
    <row r="1105" ht="18" customHeight="1" spans="1:4">
      <c r="A1105" s="376">
        <v>22401</v>
      </c>
      <c r="B1105" s="377" t="s">
        <v>997</v>
      </c>
      <c r="C1105" s="379">
        <v>1275</v>
      </c>
      <c r="D1105" s="375"/>
    </row>
    <row r="1106" ht="18" customHeight="1" spans="1:4">
      <c r="A1106" s="376">
        <v>2240101</v>
      </c>
      <c r="B1106" s="377" t="s">
        <v>133</v>
      </c>
      <c r="C1106" s="343">
        <v>159</v>
      </c>
      <c r="D1106" s="375"/>
    </row>
    <row r="1107" ht="18" customHeight="1" spans="1:4">
      <c r="A1107" s="376">
        <v>2240102</v>
      </c>
      <c r="B1107" s="377" t="s">
        <v>134</v>
      </c>
      <c r="C1107" s="343">
        <v>0</v>
      </c>
      <c r="D1107" s="375"/>
    </row>
    <row r="1108" ht="18" customHeight="1" spans="1:4">
      <c r="A1108" s="376">
        <v>2240103</v>
      </c>
      <c r="B1108" s="377" t="s">
        <v>135</v>
      </c>
      <c r="C1108" s="343">
        <v>0</v>
      </c>
      <c r="D1108" s="375"/>
    </row>
    <row r="1109" ht="18" customHeight="1" spans="1:4">
      <c r="A1109" s="376">
        <v>2240104</v>
      </c>
      <c r="B1109" s="377" t="s">
        <v>998</v>
      </c>
      <c r="C1109" s="343">
        <v>10</v>
      </c>
      <c r="D1109" s="375"/>
    </row>
    <row r="1110" ht="18" customHeight="1" spans="1:4">
      <c r="A1110" s="376">
        <v>2240105</v>
      </c>
      <c r="B1110" s="377" t="s">
        <v>999</v>
      </c>
      <c r="C1110" s="343">
        <v>0</v>
      </c>
      <c r="D1110" s="380"/>
    </row>
    <row r="1111" customFormat="1" ht="18" customHeight="1" spans="1:4">
      <c r="A1111" s="376">
        <v>2240106</v>
      </c>
      <c r="B1111" s="377" t="s">
        <v>1000</v>
      </c>
      <c r="C1111" s="343">
        <v>19</v>
      </c>
      <c r="D1111" s="375"/>
    </row>
    <row r="1112" customFormat="1" ht="18" customHeight="1" spans="1:4">
      <c r="A1112" s="376">
        <v>2240108</v>
      </c>
      <c r="B1112" s="377" t="s">
        <v>1001</v>
      </c>
      <c r="C1112" s="343">
        <v>20</v>
      </c>
      <c r="D1112" s="375"/>
    </row>
    <row r="1113" ht="18" customHeight="1" spans="1:4">
      <c r="A1113" s="376">
        <v>2240109</v>
      </c>
      <c r="B1113" s="377" t="s">
        <v>1002</v>
      </c>
      <c r="C1113" s="343">
        <v>10</v>
      </c>
      <c r="D1113" s="375"/>
    </row>
    <row r="1114" customFormat="1" ht="18" customHeight="1" spans="1:4">
      <c r="A1114" s="376">
        <v>2240150</v>
      </c>
      <c r="B1114" s="377" t="s">
        <v>142</v>
      </c>
      <c r="C1114" s="343">
        <v>186</v>
      </c>
      <c r="D1114" s="375"/>
    </row>
    <row r="1115" ht="18" customHeight="1" spans="1:4">
      <c r="A1115" s="376">
        <v>2240199</v>
      </c>
      <c r="B1115" s="377" t="s">
        <v>1003</v>
      </c>
      <c r="C1115" s="343">
        <v>871</v>
      </c>
      <c r="D1115" s="375"/>
    </row>
    <row r="1116" ht="18" customHeight="1" spans="1:4">
      <c r="A1116" s="376">
        <v>22402</v>
      </c>
      <c r="B1116" s="377" t="s">
        <v>1004</v>
      </c>
      <c r="C1116" s="379">
        <v>454</v>
      </c>
      <c r="D1116" s="375"/>
    </row>
    <row r="1117" ht="18" customHeight="1" spans="1:4">
      <c r="A1117" s="376">
        <v>2240201</v>
      </c>
      <c r="B1117" s="377" t="s">
        <v>133</v>
      </c>
      <c r="C1117" s="343">
        <v>0</v>
      </c>
      <c r="D1117" s="375"/>
    </row>
    <row r="1118" s="274" customFormat="1" ht="18" customHeight="1" spans="1:4">
      <c r="A1118" s="376">
        <v>2240202</v>
      </c>
      <c r="B1118" s="377" t="s">
        <v>134</v>
      </c>
      <c r="C1118" s="343">
        <v>454</v>
      </c>
      <c r="D1118" s="380"/>
    </row>
    <row r="1119" ht="18" customHeight="1" spans="1:4">
      <c r="A1119" s="376">
        <v>2240203</v>
      </c>
      <c r="B1119" s="377" t="s">
        <v>135</v>
      </c>
      <c r="C1119" s="343">
        <v>0</v>
      </c>
      <c r="D1119" s="375"/>
    </row>
    <row r="1120" ht="18" customHeight="1" spans="1:4">
      <c r="A1120" s="376">
        <v>2240204</v>
      </c>
      <c r="B1120" s="377" t="s">
        <v>1005</v>
      </c>
      <c r="C1120" s="343">
        <v>0</v>
      </c>
      <c r="D1120" s="375"/>
    </row>
    <row r="1121" ht="18" customHeight="1" spans="1:4">
      <c r="A1121" s="386">
        <v>2240250</v>
      </c>
      <c r="B1121" s="387" t="s">
        <v>142</v>
      </c>
      <c r="C1121" s="343"/>
      <c r="D1121" s="380"/>
    </row>
    <row r="1122" ht="18" customHeight="1" spans="1:4">
      <c r="A1122" s="376">
        <v>2240299</v>
      </c>
      <c r="B1122" s="377" t="s">
        <v>1006</v>
      </c>
      <c r="C1122" s="299"/>
      <c r="D1122" s="380"/>
    </row>
    <row r="1123" ht="18" customHeight="1" spans="1:4">
      <c r="A1123" s="376">
        <v>22404</v>
      </c>
      <c r="B1123" s="377" t="s">
        <v>1007</v>
      </c>
      <c r="C1123" s="379">
        <v>407</v>
      </c>
      <c r="D1123" s="380"/>
    </row>
    <row r="1124" ht="18" customHeight="1" spans="1:4">
      <c r="A1124" s="376">
        <v>2240401</v>
      </c>
      <c r="B1124" s="377" t="s">
        <v>133</v>
      </c>
      <c r="C1124" s="343">
        <v>0</v>
      </c>
      <c r="D1124" s="380"/>
    </row>
    <row r="1125" s="274" customFormat="1" ht="18" customHeight="1" spans="1:4">
      <c r="A1125" s="376">
        <v>2240402</v>
      </c>
      <c r="B1125" s="377" t="s">
        <v>134</v>
      </c>
      <c r="C1125" s="343">
        <v>0</v>
      </c>
      <c r="D1125" s="380"/>
    </row>
    <row r="1126" ht="18" customHeight="1" spans="1:4">
      <c r="A1126" s="376">
        <v>2240403</v>
      </c>
      <c r="B1126" s="377" t="s">
        <v>135</v>
      </c>
      <c r="C1126" s="343">
        <v>0</v>
      </c>
      <c r="D1126" s="380"/>
    </row>
    <row r="1127" ht="18" customHeight="1" spans="1:4">
      <c r="A1127" s="376">
        <v>2240404</v>
      </c>
      <c r="B1127" s="377" t="s">
        <v>1008</v>
      </c>
      <c r="C1127" s="343">
        <v>0</v>
      </c>
      <c r="D1127" s="380"/>
    </row>
    <row r="1128" ht="18" customHeight="1" spans="1:4">
      <c r="A1128" s="376">
        <v>2240405</v>
      </c>
      <c r="B1128" s="377" t="s">
        <v>1009</v>
      </c>
      <c r="C1128" s="343">
        <v>0</v>
      </c>
      <c r="D1128" s="380"/>
    </row>
    <row r="1129" ht="18" customHeight="1" spans="1:4">
      <c r="A1129" s="376">
        <v>2240450</v>
      </c>
      <c r="B1129" s="377" t="s">
        <v>142</v>
      </c>
      <c r="C1129" s="343">
        <v>0</v>
      </c>
      <c r="D1129" s="380"/>
    </row>
    <row r="1130" ht="18" customHeight="1" spans="1:4">
      <c r="A1130" s="376">
        <v>2240499</v>
      </c>
      <c r="B1130" s="377" t="s">
        <v>1010</v>
      </c>
      <c r="C1130" s="343">
        <v>407</v>
      </c>
      <c r="D1130" s="380"/>
    </row>
    <row r="1131" ht="18" customHeight="1" spans="1:4">
      <c r="A1131" s="376">
        <v>22405</v>
      </c>
      <c r="B1131" s="377" t="s">
        <v>1011</v>
      </c>
      <c r="C1131" s="299"/>
      <c r="D1131" s="375"/>
    </row>
    <row r="1132" ht="18" customHeight="1" spans="1:4">
      <c r="A1132" s="376">
        <v>2240501</v>
      </c>
      <c r="B1132" s="377" t="s">
        <v>133</v>
      </c>
      <c r="C1132" s="299"/>
      <c r="D1132" s="375"/>
    </row>
    <row r="1133" ht="18" customHeight="1" spans="1:4">
      <c r="A1133" s="376">
        <v>2240502</v>
      </c>
      <c r="B1133" s="377" t="s">
        <v>134</v>
      </c>
      <c r="C1133" s="299"/>
      <c r="D1133" s="380"/>
    </row>
    <row r="1134" customFormat="1" ht="18" customHeight="1" spans="1:4">
      <c r="A1134" s="376">
        <v>2240503</v>
      </c>
      <c r="B1134" s="377" t="s">
        <v>135</v>
      </c>
      <c r="C1134" s="299"/>
      <c r="D1134" s="380"/>
    </row>
    <row r="1135" customFormat="1" ht="18" customHeight="1" spans="1:4">
      <c r="A1135" s="376">
        <v>2240504</v>
      </c>
      <c r="B1135" s="377" t="s">
        <v>1012</v>
      </c>
      <c r="C1135" s="299"/>
      <c r="D1135" s="375"/>
    </row>
    <row r="1136" ht="18" customHeight="1" spans="1:4">
      <c r="A1136" s="376">
        <v>2240505</v>
      </c>
      <c r="B1136" s="377" t="s">
        <v>1013</v>
      </c>
      <c r="C1136" s="299"/>
      <c r="D1136" s="380"/>
    </row>
    <row r="1137" ht="18" customHeight="1" spans="1:4">
      <c r="A1137" s="376">
        <v>2240506</v>
      </c>
      <c r="B1137" s="377" t="s">
        <v>1014</v>
      </c>
      <c r="C1137" s="299"/>
      <c r="D1137" s="375"/>
    </row>
    <row r="1138" ht="18" customHeight="1" spans="1:4">
      <c r="A1138" s="376">
        <v>2240507</v>
      </c>
      <c r="B1138" s="377" t="s">
        <v>1015</v>
      </c>
      <c r="C1138" s="299"/>
      <c r="D1138" s="380"/>
    </row>
    <row r="1139" ht="18" customHeight="1" spans="1:4">
      <c r="A1139" s="376">
        <v>2240508</v>
      </c>
      <c r="B1139" s="377" t="s">
        <v>1016</v>
      </c>
      <c r="C1139" s="299"/>
      <c r="D1139" s="380"/>
    </row>
    <row r="1140" customFormat="1" ht="18" customHeight="1" spans="1:4">
      <c r="A1140" s="376">
        <v>2240509</v>
      </c>
      <c r="B1140" s="377" t="s">
        <v>1017</v>
      </c>
      <c r="C1140" s="299"/>
      <c r="D1140" s="380"/>
    </row>
    <row r="1141" customFormat="1" ht="18" customHeight="1" spans="1:4">
      <c r="A1141" s="376">
        <v>2240510</v>
      </c>
      <c r="B1141" s="377" t="s">
        <v>1018</v>
      </c>
      <c r="C1141" s="299"/>
      <c r="D1141" s="380"/>
    </row>
    <row r="1142" customFormat="1" ht="18" customHeight="1" spans="1:4">
      <c r="A1142" s="376">
        <v>2240550</v>
      </c>
      <c r="B1142" s="377" t="s">
        <v>1019</v>
      </c>
      <c r="C1142" s="299"/>
      <c r="D1142" s="380"/>
    </row>
    <row r="1143" s="274" customFormat="1" ht="18" customHeight="1" spans="1:4">
      <c r="A1143" s="376">
        <v>2240599</v>
      </c>
      <c r="B1143" s="377" t="s">
        <v>1020</v>
      </c>
      <c r="C1143" s="299"/>
      <c r="D1143" s="375"/>
    </row>
    <row r="1144" ht="18" customHeight="1" spans="1:4">
      <c r="A1144" s="376">
        <v>22406</v>
      </c>
      <c r="B1144" s="377" t="s">
        <v>1021</v>
      </c>
      <c r="C1144" s="379">
        <v>662</v>
      </c>
      <c r="D1144" s="375"/>
    </row>
    <row r="1145" customFormat="1" ht="18" customHeight="1" spans="1:4">
      <c r="A1145" s="376">
        <v>2240601</v>
      </c>
      <c r="B1145" s="377" t="s">
        <v>1022</v>
      </c>
      <c r="C1145" s="343">
        <v>662</v>
      </c>
      <c r="D1145" s="375"/>
    </row>
    <row r="1146" ht="18" customHeight="1" spans="1:4">
      <c r="A1146" s="376">
        <v>2240602</v>
      </c>
      <c r="B1146" s="377" t="s">
        <v>1023</v>
      </c>
      <c r="C1146" s="343">
        <v>0</v>
      </c>
      <c r="D1146" s="375"/>
    </row>
    <row r="1147" ht="18" customHeight="1" spans="1:4">
      <c r="A1147" s="376">
        <v>2240699</v>
      </c>
      <c r="B1147" s="377" t="s">
        <v>1024</v>
      </c>
      <c r="C1147" s="343">
        <v>0</v>
      </c>
      <c r="D1147" s="380"/>
    </row>
    <row r="1148" ht="18" customHeight="1" spans="1:4">
      <c r="A1148" s="376">
        <v>22407</v>
      </c>
      <c r="B1148" s="377" t="s">
        <v>1025</v>
      </c>
      <c r="C1148" s="379">
        <v>3281</v>
      </c>
      <c r="D1148" s="375"/>
    </row>
    <row r="1149" ht="18" customHeight="1" spans="1:4">
      <c r="A1149" s="376">
        <v>2240703</v>
      </c>
      <c r="B1149" s="377" t="s">
        <v>1026</v>
      </c>
      <c r="C1149" s="343">
        <v>3281</v>
      </c>
      <c r="D1149" s="375"/>
    </row>
    <row r="1150" customFormat="1" ht="18" customHeight="1" spans="1:4">
      <c r="A1150" s="376">
        <v>2240704</v>
      </c>
      <c r="B1150" s="377" t="s">
        <v>1027</v>
      </c>
      <c r="C1150" s="343">
        <v>0</v>
      </c>
      <c r="D1150" s="380"/>
    </row>
    <row r="1151" customFormat="1" ht="18" customHeight="1" spans="1:4">
      <c r="A1151" s="376">
        <v>2240799</v>
      </c>
      <c r="B1151" s="377" t="s">
        <v>1028</v>
      </c>
      <c r="C1151" s="343">
        <v>0</v>
      </c>
      <c r="D1151" s="380"/>
    </row>
    <row r="1152" ht="18" customHeight="1" spans="1:4">
      <c r="A1152" s="376">
        <v>22499</v>
      </c>
      <c r="B1152" s="377" t="s">
        <v>1029</v>
      </c>
      <c r="C1152" s="343">
        <v>1470</v>
      </c>
      <c r="D1152" s="375"/>
    </row>
    <row r="1153" ht="18" customHeight="1" spans="1:4">
      <c r="A1153" s="376">
        <v>2249999</v>
      </c>
      <c r="B1153" s="377" t="s">
        <v>1030</v>
      </c>
      <c r="C1153" s="343">
        <v>1470</v>
      </c>
      <c r="D1153" s="375"/>
    </row>
    <row r="1154" ht="18" customHeight="1" spans="1:4">
      <c r="A1154" s="376">
        <v>227</v>
      </c>
      <c r="B1154" s="377" t="s">
        <v>1031</v>
      </c>
      <c r="C1154" s="343">
        <v>5000</v>
      </c>
      <c r="D1154" s="375"/>
    </row>
    <row r="1155" ht="18" customHeight="1" spans="1:4">
      <c r="A1155" s="376">
        <v>229</v>
      </c>
      <c r="B1155" s="377" t="s">
        <v>1032</v>
      </c>
      <c r="C1155" s="343">
        <v>5000</v>
      </c>
      <c r="D1155" s="375"/>
    </row>
    <row r="1156" ht="18" customHeight="1" spans="1:4">
      <c r="A1156" s="376">
        <v>22902</v>
      </c>
      <c r="B1156" s="377" t="s">
        <v>1033</v>
      </c>
      <c r="C1156" s="299"/>
      <c r="D1156" s="375"/>
    </row>
    <row r="1157" customFormat="1" ht="18" customHeight="1" spans="1:4">
      <c r="A1157" s="376">
        <v>2290201</v>
      </c>
      <c r="B1157" s="377" t="s">
        <v>1034</v>
      </c>
      <c r="C1157" s="299"/>
      <c r="D1157" s="375"/>
    </row>
    <row r="1158" ht="18" customHeight="1" spans="1:4">
      <c r="A1158" s="376">
        <v>22999</v>
      </c>
      <c r="B1158" s="377" t="s">
        <v>896</v>
      </c>
      <c r="C1158" s="343">
        <v>5000</v>
      </c>
      <c r="D1158" s="375"/>
    </row>
    <row r="1159" s="274" customFormat="1" ht="18" customHeight="1" spans="1:4">
      <c r="A1159" s="376">
        <v>2299999</v>
      </c>
      <c r="B1159" s="377" t="s">
        <v>127</v>
      </c>
      <c r="C1159" s="343">
        <v>5000</v>
      </c>
      <c r="D1159" s="375"/>
    </row>
    <row r="1160" ht="18" customHeight="1" spans="1:4">
      <c r="A1160" s="376">
        <v>232</v>
      </c>
      <c r="B1160" s="377" t="s">
        <v>1035</v>
      </c>
      <c r="C1160" s="379">
        <v>8665</v>
      </c>
      <c r="D1160" s="375"/>
    </row>
    <row r="1161" ht="18" customHeight="1" spans="1:4">
      <c r="A1161" s="376">
        <v>23203</v>
      </c>
      <c r="B1161" s="377" t="s">
        <v>1036</v>
      </c>
      <c r="C1161" s="343">
        <v>8665</v>
      </c>
      <c r="D1161" s="375"/>
    </row>
    <row r="1162" s="274" customFormat="1" ht="18" customHeight="1" spans="1:4">
      <c r="A1162" s="376">
        <v>2320301</v>
      </c>
      <c r="B1162" s="377" t="s">
        <v>1037</v>
      </c>
      <c r="C1162" s="343">
        <v>8665</v>
      </c>
      <c r="D1162" s="375"/>
    </row>
    <row r="1163" s="274" customFormat="1" ht="18" customHeight="1" spans="1:4">
      <c r="A1163" s="376">
        <v>2320302</v>
      </c>
      <c r="B1163" s="377" t="s">
        <v>1038</v>
      </c>
      <c r="C1163" s="379"/>
      <c r="D1163" s="380"/>
    </row>
    <row r="1164" ht="18" customHeight="1" spans="1:4">
      <c r="A1164" s="376">
        <v>2320303</v>
      </c>
      <c r="B1164" s="377" t="s">
        <v>1039</v>
      </c>
      <c r="C1164" s="379"/>
      <c r="D1164" s="375"/>
    </row>
    <row r="1165" ht="18" customHeight="1" spans="1:4">
      <c r="A1165" s="376">
        <v>2320399</v>
      </c>
      <c r="B1165" s="377" t="s">
        <v>1040</v>
      </c>
      <c r="C1165" s="343"/>
      <c r="D1165" s="380"/>
    </row>
    <row r="1166" ht="18" customHeight="1" spans="1:4">
      <c r="A1166" s="389">
        <v>233</v>
      </c>
      <c r="B1166" s="390" t="s">
        <v>1041</v>
      </c>
      <c r="C1166" s="343">
        <v>20</v>
      </c>
      <c r="D1166" s="375"/>
    </row>
    <row r="1167" ht="18" customHeight="1" spans="1:4">
      <c r="A1167" s="391">
        <v>23303</v>
      </c>
      <c r="B1167" s="377" t="s">
        <v>1042</v>
      </c>
      <c r="C1167" s="343">
        <v>20</v>
      </c>
      <c r="D1167" s="375"/>
    </row>
    <row r="1168" ht="18" customHeight="1" spans="2:4">
      <c r="B1168" s="392"/>
      <c r="C1168" s="392"/>
      <c r="D1168" s="366"/>
    </row>
    <row r="1169" ht="19" customHeight="1" spans="2:4">
      <c r="B1169" s="392"/>
      <c r="C1169" s="392"/>
      <c r="D1169" s="392"/>
    </row>
  </sheetData>
  <autoFilter ref="A3:D1170">
    <extLst/>
  </autoFilter>
  <mergeCells count="3">
    <mergeCell ref="B1:D1"/>
    <mergeCell ref="B1168:D1168"/>
    <mergeCell ref="B1169:D1169"/>
  </mergeCells>
  <printOptions horizontalCentered="1"/>
  <pageMargins left="0.590277777777778" right="0.590277777777778" top="0.668055555555556" bottom="0.55" header="0.118055555555556" footer="0.279166666666667"/>
  <pageSetup paperSize="9" fitToHeight="0" orientation="portrait"/>
  <headerFooter alignWithMargins="0" scaleWithDoc="0">
    <oddFooter>&amp;C第 &amp;P 页，共 &amp;N 页</oddFooter>
    <evenFooter>&amp;L- &amp;P-</even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C59"/>
  <sheetViews>
    <sheetView showZeros="0" view="pageBreakPreview" zoomScaleNormal="100" workbookViewId="0">
      <selection activeCell="E31" sqref="E31"/>
    </sheetView>
  </sheetViews>
  <sheetFormatPr defaultColWidth="9" defaultRowHeight="13.5" outlineLevelCol="2"/>
  <cols>
    <col min="1" max="1" width="56" customWidth="1"/>
    <col min="2" max="2" width="28.3666666666667" style="275" customWidth="1"/>
  </cols>
  <sheetData>
    <row r="1" ht="33" customHeight="1" spans="1:3">
      <c r="A1" s="66" t="s">
        <v>4</v>
      </c>
      <c r="B1" s="356"/>
      <c r="C1" s="307"/>
    </row>
    <row r="2" s="306" customFormat="1" ht="18" customHeight="1" spans="1:2">
      <c r="A2" s="357"/>
      <c r="B2" s="358" t="s">
        <v>26</v>
      </c>
    </row>
    <row r="3" ht="47" customHeight="1" spans="1:2">
      <c r="A3" s="359" t="s">
        <v>27</v>
      </c>
      <c r="B3" s="360" t="s">
        <v>28</v>
      </c>
    </row>
    <row r="4" ht="18" customHeight="1" spans="1:2">
      <c r="A4" s="361" t="s">
        <v>1043</v>
      </c>
      <c r="B4" s="362">
        <v>48317</v>
      </c>
    </row>
    <row r="5" ht="18" customHeight="1" spans="1:2">
      <c r="A5" s="361" t="s">
        <v>1044</v>
      </c>
      <c r="B5" s="362">
        <v>26156</v>
      </c>
    </row>
    <row r="6" ht="18" customHeight="1" spans="1:2">
      <c r="A6" s="361" t="s">
        <v>1045</v>
      </c>
      <c r="B6" s="362">
        <v>9012</v>
      </c>
    </row>
    <row r="7" ht="18" customHeight="1" spans="1:2">
      <c r="A7" s="361" t="s">
        <v>1046</v>
      </c>
      <c r="B7" s="362">
        <v>5054</v>
      </c>
    </row>
    <row r="8" ht="18" customHeight="1" spans="1:2">
      <c r="A8" s="361" t="s">
        <v>1047</v>
      </c>
      <c r="B8" s="362">
        <v>8095</v>
      </c>
    </row>
    <row r="9" ht="18" customHeight="1" spans="1:2">
      <c r="A9" s="361" t="s">
        <v>1048</v>
      </c>
      <c r="B9" s="362">
        <v>2390</v>
      </c>
    </row>
    <row r="10" ht="18" customHeight="1" spans="1:2">
      <c r="A10" s="361" t="s">
        <v>1049</v>
      </c>
      <c r="B10" s="362">
        <v>1491</v>
      </c>
    </row>
    <row r="11" ht="18" customHeight="1" spans="1:2">
      <c r="A11" s="361" t="s">
        <v>1050</v>
      </c>
      <c r="B11" s="362">
        <v>86</v>
      </c>
    </row>
    <row r="12" ht="18" customHeight="1" spans="1:2">
      <c r="A12" s="361" t="s">
        <v>1051</v>
      </c>
      <c r="B12" s="362">
        <v>73</v>
      </c>
    </row>
    <row r="13" ht="18" customHeight="1" spans="1:2">
      <c r="A13" s="361" t="s">
        <v>1052</v>
      </c>
      <c r="B13" s="362"/>
    </row>
    <row r="14" ht="18" customHeight="1" spans="1:2">
      <c r="A14" s="361" t="s">
        <v>1053</v>
      </c>
      <c r="B14" s="362"/>
    </row>
    <row r="15" ht="18" customHeight="1" spans="1:2">
      <c r="A15" s="361" t="s">
        <v>1054</v>
      </c>
      <c r="B15" s="362">
        <v>81</v>
      </c>
    </row>
    <row r="16" ht="18" customHeight="1" spans="1:2">
      <c r="A16" s="361" t="s">
        <v>1055</v>
      </c>
      <c r="B16" s="362"/>
    </row>
    <row r="17" ht="18" customHeight="1" spans="1:2">
      <c r="A17" s="361" t="s">
        <v>1056</v>
      </c>
      <c r="B17" s="362">
        <v>178</v>
      </c>
    </row>
    <row r="18" ht="18" customHeight="1" spans="1:2">
      <c r="A18" s="361" t="s">
        <v>1057</v>
      </c>
      <c r="B18" s="362"/>
    </row>
    <row r="19" ht="18" customHeight="1" spans="1:2">
      <c r="A19" s="361" t="s">
        <v>1058</v>
      </c>
      <c r="B19" s="362">
        <v>481</v>
      </c>
    </row>
    <row r="20" ht="18" customHeight="1" spans="1:2">
      <c r="A20" s="361" t="s">
        <v>1059</v>
      </c>
      <c r="B20" s="362"/>
    </row>
    <row r="21" ht="18" customHeight="1" spans="1:2">
      <c r="A21" s="361" t="s">
        <v>1060</v>
      </c>
      <c r="B21" s="362"/>
    </row>
    <row r="22" ht="18" customHeight="1" spans="1:2">
      <c r="A22" s="361" t="s">
        <v>1061</v>
      </c>
      <c r="B22" s="362"/>
    </row>
    <row r="23" ht="18" customHeight="1" spans="1:2">
      <c r="A23" s="361" t="s">
        <v>1062</v>
      </c>
      <c r="B23" s="362"/>
    </row>
    <row r="24" ht="18" customHeight="1" spans="1:2">
      <c r="A24" s="361" t="s">
        <v>1063</v>
      </c>
      <c r="B24" s="362"/>
    </row>
    <row r="25" ht="18" customHeight="1" spans="1:2">
      <c r="A25" s="361" t="s">
        <v>1064</v>
      </c>
      <c r="B25" s="362"/>
    </row>
    <row r="26" ht="18" customHeight="1" spans="1:2">
      <c r="A26" s="361" t="s">
        <v>1065</v>
      </c>
      <c r="B26" s="362"/>
    </row>
    <row r="27" ht="18" customHeight="1" spans="1:2">
      <c r="A27" s="361" t="s">
        <v>1066</v>
      </c>
      <c r="B27" s="362"/>
    </row>
    <row r="28" ht="18" customHeight="1" spans="1:2">
      <c r="A28" s="361" t="s">
        <v>1067</v>
      </c>
      <c r="B28" s="362"/>
    </row>
    <row r="29" ht="18" customHeight="1" spans="1:2">
      <c r="A29" s="361" t="s">
        <v>1060</v>
      </c>
      <c r="B29" s="362"/>
    </row>
    <row r="30" ht="18" customHeight="1" spans="1:2">
      <c r="A30" s="361" t="s">
        <v>1061</v>
      </c>
      <c r="B30" s="362"/>
    </row>
    <row r="31" ht="18" customHeight="1" spans="1:2">
      <c r="A31" s="361" t="s">
        <v>1062</v>
      </c>
      <c r="B31" s="362"/>
    </row>
    <row r="32" ht="18" customHeight="1" spans="1:2">
      <c r="A32" s="361" t="s">
        <v>1064</v>
      </c>
      <c r="B32" s="300"/>
    </row>
    <row r="33" ht="18" customHeight="1" spans="1:2">
      <c r="A33" s="361" t="s">
        <v>1065</v>
      </c>
      <c r="B33" s="300"/>
    </row>
    <row r="34" ht="19" customHeight="1" spans="1:2">
      <c r="A34" s="361" t="s">
        <v>1066</v>
      </c>
      <c r="B34" s="300"/>
    </row>
    <row r="35" ht="19" customHeight="1" spans="1:2">
      <c r="A35" s="361" t="s">
        <v>1068</v>
      </c>
      <c r="B35" s="300">
        <v>104387</v>
      </c>
    </row>
    <row r="36" ht="19" customHeight="1" spans="1:2">
      <c r="A36" s="361" t="s">
        <v>1069</v>
      </c>
      <c r="B36" s="300">
        <v>101192</v>
      </c>
    </row>
    <row r="37" ht="19" customHeight="1" spans="1:2">
      <c r="A37" s="361" t="s">
        <v>1070</v>
      </c>
      <c r="B37" s="300">
        <v>3195</v>
      </c>
    </row>
    <row r="38" ht="19" customHeight="1" spans="1:2">
      <c r="A38" s="361" t="s">
        <v>1071</v>
      </c>
      <c r="B38" s="300"/>
    </row>
    <row r="39" ht="18.5" customHeight="1" spans="1:2">
      <c r="A39" s="361" t="s">
        <v>1072</v>
      </c>
      <c r="B39" s="300"/>
    </row>
    <row r="40" ht="18.5" customHeight="1" spans="1:2">
      <c r="A40" s="361" t="s">
        <v>1073</v>
      </c>
      <c r="B40" s="300"/>
    </row>
    <row r="41" ht="18.5" customHeight="1" spans="1:2">
      <c r="A41" s="361" t="s">
        <v>1074</v>
      </c>
      <c r="B41" s="300"/>
    </row>
    <row r="42" ht="18.5" customHeight="1" spans="1:2">
      <c r="A42" s="361" t="s">
        <v>1075</v>
      </c>
      <c r="B42" s="300"/>
    </row>
    <row r="43" ht="18.5" customHeight="1" spans="1:2">
      <c r="A43" s="361" t="s">
        <v>1076</v>
      </c>
      <c r="B43" s="300"/>
    </row>
    <row r="44" ht="18.5" customHeight="1" spans="1:2">
      <c r="A44" s="361" t="s">
        <v>1077</v>
      </c>
      <c r="B44" s="300"/>
    </row>
    <row r="45" ht="18.5" customHeight="1" spans="1:2">
      <c r="A45" s="361" t="s">
        <v>1078</v>
      </c>
      <c r="B45" s="300"/>
    </row>
    <row r="46" ht="18.5" customHeight="1" spans="1:2">
      <c r="A46" s="361" t="s">
        <v>1079</v>
      </c>
      <c r="B46" s="300"/>
    </row>
    <row r="47" ht="18.5" customHeight="1" spans="1:2">
      <c r="A47" s="361" t="s">
        <v>1080</v>
      </c>
      <c r="B47" s="300"/>
    </row>
    <row r="48" ht="18.5" customHeight="1" spans="1:2">
      <c r="A48" s="361" t="s">
        <v>1081</v>
      </c>
      <c r="B48" s="300"/>
    </row>
    <row r="49" ht="18.5" customHeight="1" spans="1:2">
      <c r="A49" s="361" t="s">
        <v>1082</v>
      </c>
      <c r="B49" s="300">
        <v>64</v>
      </c>
    </row>
    <row r="50" ht="18.5" customHeight="1" spans="1:2">
      <c r="A50" s="361" t="s">
        <v>1083</v>
      </c>
      <c r="B50" s="300"/>
    </row>
    <row r="51" ht="18.5" customHeight="1" spans="1:2">
      <c r="A51" s="361" t="s">
        <v>1084</v>
      </c>
      <c r="B51" s="300"/>
    </row>
    <row r="52" ht="18.5" customHeight="1" spans="1:2">
      <c r="A52" s="361" t="s">
        <v>1085</v>
      </c>
      <c r="B52" s="300"/>
    </row>
    <row r="53" ht="18.5" customHeight="1" spans="1:2">
      <c r="A53" s="361" t="s">
        <v>1086</v>
      </c>
      <c r="B53" s="300"/>
    </row>
    <row r="54" ht="18.5" customHeight="1" spans="1:2">
      <c r="A54" s="361" t="s">
        <v>1087</v>
      </c>
      <c r="B54" s="300">
        <v>64</v>
      </c>
    </row>
    <row r="55" ht="18.5" customHeight="1" spans="1:2">
      <c r="A55" s="361" t="s">
        <v>1088</v>
      </c>
      <c r="B55" s="300"/>
    </row>
    <row r="56" ht="18.5" customHeight="1" spans="1:2">
      <c r="A56" s="361" t="s">
        <v>1089</v>
      </c>
      <c r="B56" s="300"/>
    </row>
    <row r="57" ht="18.5" customHeight="1" spans="1:2">
      <c r="A57" s="361" t="s">
        <v>1090</v>
      </c>
      <c r="B57" s="300"/>
    </row>
    <row r="58" ht="18.5" customHeight="1" spans="1:2">
      <c r="A58" s="361" t="s">
        <v>1091</v>
      </c>
      <c r="B58" s="300"/>
    </row>
    <row r="59" ht="18.5" customHeight="1" spans="1:2">
      <c r="A59" s="70" t="s">
        <v>1092</v>
      </c>
      <c r="B59" s="300">
        <f>SUM(B49,B35,B9,B4)</f>
        <v>155158</v>
      </c>
    </row>
  </sheetData>
  <mergeCells count="1">
    <mergeCell ref="A1:B1"/>
  </mergeCells>
  <printOptions horizontalCentered="1"/>
  <pageMargins left="0.590277777777778" right="0.590277777777778" top="0.668055555555556" bottom="0.55" header="0.118055555555556" footer="0.279166666666667"/>
  <pageSetup paperSize="9" fitToWidth="0" orientation="portrait"/>
  <headerFooter alignWithMargins="0" scaleWithDoc="0">
    <oddFooter>&amp;C第 &amp;P 页，共 &amp;N 页</oddFooter>
    <evenFooter>&amp;L- &amp;P-</even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W58"/>
  <sheetViews>
    <sheetView showZeros="0" view="pageBreakPreview" zoomScale="110" zoomScaleNormal="100" workbookViewId="0">
      <pane xSplit="1" ySplit="3" topLeftCell="B4" activePane="bottomRight" state="frozen"/>
      <selection/>
      <selection pane="topRight"/>
      <selection pane="bottomLeft"/>
      <selection pane="bottomRight" activeCell="B4" sqref="B4:W4"/>
    </sheetView>
  </sheetViews>
  <sheetFormatPr defaultColWidth="9" defaultRowHeight="13.5"/>
  <cols>
    <col min="1" max="1" width="45.5416666666667" style="61" customWidth="1"/>
    <col min="2" max="2" width="10.5666666666667" style="61" customWidth="1"/>
    <col min="3" max="3" width="12.15" style="346" customWidth="1"/>
    <col min="4" max="23" width="9.09166666666667" style="346" customWidth="1"/>
    <col min="24" max="211" width="9.09166666666667" style="61" customWidth="1"/>
    <col min="212" max="215" width="9.09166666666667" style="61"/>
    <col min="216" max="216" width="10.6333333333333" style="61" hidden="1" customWidth="1"/>
    <col min="217" max="217" width="40.9083333333333" style="61" customWidth="1"/>
    <col min="218" max="218" width="16.0916666666667" style="61" customWidth="1"/>
    <col min="219" max="219" width="15.725" style="61" customWidth="1"/>
    <col min="220" max="220" width="13.3666666666667" style="61" customWidth="1"/>
    <col min="221" max="221" width="22.725" style="61" customWidth="1"/>
    <col min="222" max="467" width="9.09166666666667" style="61" customWidth="1"/>
    <col min="468" max="471" width="9.09166666666667" style="61"/>
    <col min="472" max="472" width="10.6333333333333" style="61" hidden="1" customWidth="1"/>
    <col min="473" max="473" width="40.9083333333333" style="61" customWidth="1"/>
    <col min="474" max="474" width="16.0916666666667" style="61" customWidth="1"/>
    <col min="475" max="475" width="15.725" style="61" customWidth="1"/>
    <col min="476" max="476" width="13.3666666666667" style="61" customWidth="1"/>
    <col min="477" max="477" width="22.725" style="61" customWidth="1"/>
    <col min="478" max="723" width="9.09166666666667" style="61" customWidth="1"/>
    <col min="724" max="727" width="9.09166666666667" style="61"/>
    <col min="728" max="728" width="10.6333333333333" style="61" hidden="1" customWidth="1"/>
    <col min="729" max="729" width="40.9083333333333" style="61" customWidth="1"/>
    <col min="730" max="730" width="16.0916666666667" style="61" customWidth="1"/>
    <col min="731" max="731" width="15.725" style="61" customWidth="1"/>
    <col min="732" max="732" width="13.3666666666667" style="61" customWidth="1"/>
    <col min="733" max="733" width="22.725" style="61" customWidth="1"/>
    <col min="734" max="979" width="9.09166666666667" style="61" customWidth="1"/>
    <col min="980" max="983" width="9.09166666666667" style="61"/>
    <col min="984" max="984" width="10.6333333333333" style="61" hidden="1" customWidth="1"/>
    <col min="985" max="985" width="40.9083333333333" style="61" customWidth="1"/>
    <col min="986" max="986" width="16.0916666666667" style="61" customWidth="1"/>
    <col min="987" max="987" width="15.725" style="61" customWidth="1"/>
    <col min="988" max="988" width="13.3666666666667" style="61" customWidth="1"/>
    <col min="989" max="989" width="22.725" style="61" customWidth="1"/>
    <col min="990" max="1235" width="9.09166666666667" style="61" customWidth="1"/>
    <col min="1236" max="1239" width="9.09166666666667" style="61"/>
    <col min="1240" max="1240" width="10.6333333333333" style="61" hidden="1" customWidth="1"/>
    <col min="1241" max="1241" width="40.9083333333333" style="61" customWidth="1"/>
    <col min="1242" max="1242" width="16.0916666666667" style="61" customWidth="1"/>
    <col min="1243" max="1243" width="15.725" style="61" customWidth="1"/>
    <col min="1244" max="1244" width="13.3666666666667" style="61" customWidth="1"/>
    <col min="1245" max="1245" width="22.725" style="61" customWidth="1"/>
    <col min="1246" max="1491" width="9.09166666666667" style="61" customWidth="1"/>
    <col min="1492" max="1495" width="9.09166666666667" style="61"/>
    <col min="1496" max="1496" width="10.6333333333333" style="61" hidden="1" customWidth="1"/>
    <col min="1497" max="1497" width="40.9083333333333" style="61" customWidth="1"/>
    <col min="1498" max="1498" width="16.0916666666667" style="61" customWidth="1"/>
    <col min="1499" max="1499" width="15.725" style="61" customWidth="1"/>
    <col min="1500" max="1500" width="13.3666666666667" style="61" customWidth="1"/>
    <col min="1501" max="1501" width="22.725" style="61" customWidth="1"/>
    <col min="1502" max="1747" width="9.09166666666667" style="61" customWidth="1"/>
    <col min="1748" max="1751" width="9.09166666666667" style="61"/>
    <col min="1752" max="1752" width="10.6333333333333" style="61" hidden="1" customWidth="1"/>
    <col min="1753" max="1753" width="40.9083333333333" style="61" customWidth="1"/>
    <col min="1754" max="1754" width="16.0916666666667" style="61" customWidth="1"/>
    <col min="1755" max="1755" width="15.725" style="61" customWidth="1"/>
    <col min="1756" max="1756" width="13.3666666666667" style="61" customWidth="1"/>
    <col min="1757" max="1757" width="22.725" style="61" customWidth="1"/>
    <col min="1758" max="2003" width="9.09166666666667" style="61" customWidth="1"/>
    <col min="2004" max="2007" width="9.09166666666667" style="61"/>
    <col min="2008" max="2008" width="10.6333333333333" style="61" hidden="1" customWidth="1"/>
    <col min="2009" max="2009" width="40.9083333333333" style="61" customWidth="1"/>
    <col min="2010" max="2010" width="16.0916666666667" style="61" customWidth="1"/>
    <col min="2011" max="2011" width="15.725" style="61" customWidth="1"/>
    <col min="2012" max="2012" width="13.3666666666667" style="61" customWidth="1"/>
    <col min="2013" max="2013" width="22.725" style="61" customWidth="1"/>
    <col min="2014" max="2259" width="9.09166666666667" style="61" customWidth="1"/>
    <col min="2260" max="2263" width="9.09166666666667" style="61"/>
    <col min="2264" max="2264" width="10.6333333333333" style="61" hidden="1" customWidth="1"/>
    <col min="2265" max="2265" width="40.9083333333333" style="61" customWidth="1"/>
    <col min="2266" max="2266" width="16.0916666666667" style="61" customWidth="1"/>
    <col min="2267" max="2267" width="15.725" style="61" customWidth="1"/>
    <col min="2268" max="2268" width="13.3666666666667" style="61" customWidth="1"/>
    <col min="2269" max="2269" width="22.725" style="61" customWidth="1"/>
    <col min="2270" max="2515" width="9.09166666666667" style="61" customWidth="1"/>
    <col min="2516" max="2519" width="9.09166666666667" style="61"/>
    <col min="2520" max="2520" width="10.6333333333333" style="61" hidden="1" customWidth="1"/>
    <col min="2521" max="2521" width="40.9083333333333" style="61" customWidth="1"/>
    <col min="2522" max="2522" width="16.0916666666667" style="61" customWidth="1"/>
    <col min="2523" max="2523" width="15.725" style="61" customWidth="1"/>
    <col min="2524" max="2524" width="13.3666666666667" style="61" customWidth="1"/>
    <col min="2525" max="2525" width="22.725" style="61" customWidth="1"/>
    <col min="2526" max="2771" width="9.09166666666667" style="61" customWidth="1"/>
    <col min="2772" max="2775" width="9.09166666666667" style="61"/>
    <col min="2776" max="2776" width="10.6333333333333" style="61" hidden="1" customWidth="1"/>
    <col min="2777" max="2777" width="40.9083333333333" style="61" customWidth="1"/>
    <col min="2778" max="2778" width="16.0916666666667" style="61" customWidth="1"/>
    <col min="2779" max="2779" width="15.725" style="61" customWidth="1"/>
    <col min="2780" max="2780" width="13.3666666666667" style="61" customWidth="1"/>
    <col min="2781" max="2781" width="22.725" style="61" customWidth="1"/>
    <col min="2782" max="3027" width="9.09166666666667" style="61" customWidth="1"/>
    <col min="3028" max="3031" width="9.09166666666667" style="61"/>
    <col min="3032" max="3032" width="10.6333333333333" style="61" hidden="1" customWidth="1"/>
    <col min="3033" max="3033" width="40.9083333333333" style="61" customWidth="1"/>
    <col min="3034" max="3034" width="16.0916666666667" style="61" customWidth="1"/>
    <col min="3035" max="3035" width="15.725" style="61" customWidth="1"/>
    <col min="3036" max="3036" width="13.3666666666667" style="61" customWidth="1"/>
    <col min="3037" max="3037" width="22.725" style="61" customWidth="1"/>
    <col min="3038" max="3283" width="9.09166666666667" style="61" customWidth="1"/>
    <col min="3284" max="3287" width="9.09166666666667" style="61"/>
    <col min="3288" max="3288" width="10.6333333333333" style="61" hidden="1" customWidth="1"/>
    <col min="3289" max="3289" width="40.9083333333333" style="61" customWidth="1"/>
    <col min="3290" max="3290" width="16.0916666666667" style="61" customWidth="1"/>
    <col min="3291" max="3291" width="15.725" style="61" customWidth="1"/>
    <col min="3292" max="3292" width="13.3666666666667" style="61" customWidth="1"/>
    <col min="3293" max="3293" width="22.725" style="61" customWidth="1"/>
    <col min="3294" max="3539" width="9.09166666666667" style="61" customWidth="1"/>
    <col min="3540" max="3543" width="9.09166666666667" style="61"/>
    <col min="3544" max="3544" width="10.6333333333333" style="61" hidden="1" customWidth="1"/>
    <col min="3545" max="3545" width="40.9083333333333" style="61" customWidth="1"/>
    <col min="3546" max="3546" width="16.0916666666667" style="61" customWidth="1"/>
    <col min="3547" max="3547" width="15.725" style="61" customWidth="1"/>
    <col min="3548" max="3548" width="13.3666666666667" style="61" customWidth="1"/>
    <col min="3549" max="3549" width="22.725" style="61" customWidth="1"/>
    <col min="3550" max="3795" width="9.09166666666667" style="61" customWidth="1"/>
    <col min="3796" max="3799" width="9.09166666666667" style="61"/>
    <col min="3800" max="3800" width="10.6333333333333" style="61" hidden="1" customWidth="1"/>
    <col min="3801" max="3801" width="40.9083333333333" style="61" customWidth="1"/>
    <col min="3802" max="3802" width="16.0916666666667" style="61" customWidth="1"/>
    <col min="3803" max="3803" width="15.725" style="61" customWidth="1"/>
    <col min="3804" max="3804" width="13.3666666666667" style="61" customWidth="1"/>
    <col min="3805" max="3805" width="22.725" style="61" customWidth="1"/>
    <col min="3806" max="4051" width="9.09166666666667" style="61" customWidth="1"/>
    <col min="4052" max="4055" width="9.09166666666667" style="61"/>
    <col min="4056" max="4056" width="10.6333333333333" style="61" hidden="1" customWidth="1"/>
    <col min="4057" max="4057" width="40.9083333333333" style="61" customWidth="1"/>
    <col min="4058" max="4058" width="16.0916666666667" style="61" customWidth="1"/>
    <col min="4059" max="4059" width="15.725" style="61" customWidth="1"/>
    <col min="4060" max="4060" width="13.3666666666667" style="61" customWidth="1"/>
    <col min="4061" max="4061" width="22.725" style="61" customWidth="1"/>
    <col min="4062" max="4307" width="9.09166666666667" style="61" customWidth="1"/>
    <col min="4308" max="4311" width="9.09166666666667" style="61"/>
    <col min="4312" max="4312" width="10.6333333333333" style="61" hidden="1" customWidth="1"/>
    <col min="4313" max="4313" width="40.9083333333333" style="61" customWidth="1"/>
    <col min="4314" max="4314" width="16.0916666666667" style="61" customWidth="1"/>
    <col min="4315" max="4315" width="15.725" style="61" customWidth="1"/>
    <col min="4316" max="4316" width="13.3666666666667" style="61" customWidth="1"/>
    <col min="4317" max="4317" width="22.725" style="61" customWidth="1"/>
    <col min="4318" max="4563" width="9.09166666666667" style="61" customWidth="1"/>
    <col min="4564" max="4567" width="9.09166666666667" style="61"/>
    <col min="4568" max="4568" width="10.6333333333333" style="61" hidden="1" customWidth="1"/>
    <col min="4569" max="4569" width="40.9083333333333" style="61" customWidth="1"/>
    <col min="4570" max="4570" width="16.0916666666667" style="61" customWidth="1"/>
    <col min="4571" max="4571" width="15.725" style="61" customWidth="1"/>
    <col min="4572" max="4572" width="13.3666666666667" style="61" customWidth="1"/>
    <col min="4573" max="4573" width="22.725" style="61" customWidth="1"/>
    <col min="4574" max="4819" width="9.09166666666667" style="61" customWidth="1"/>
    <col min="4820" max="4823" width="9.09166666666667" style="61"/>
    <col min="4824" max="4824" width="10.6333333333333" style="61" hidden="1" customWidth="1"/>
    <col min="4825" max="4825" width="40.9083333333333" style="61" customWidth="1"/>
    <col min="4826" max="4826" width="16.0916666666667" style="61" customWidth="1"/>
    <col min="4827" max="4827" width="15.725" style="61" customWidth="1"/>
    <col min="4828" max="4828" width="13.3666666666667" style="61" customWidth="1"/>
    <col min="4829" max="4829" width="22.725" style="61" customWidth="1"/>
    <col min="4830" max="5075" width="9.09166666666667" style="61" customWidth="1"/>
    <col min="5076" max="5079" width="9.09166666666667" style="61"/>
    <col min="5080" max="5080" width="10.6333333333333" style="61" hidden="1" customWidth="1"/>
    <col min="5081" max="5081" width="40.9083333333333" style="61" customWidth="1"/>
    <col min="5082" max="5082" width="16.0916666666667" style="61" customWidth="1"/>
    <col min="5083" max="5083" width="15.725" style="61" customWidth="1"/>
    <col min="5084" max="5084" width="13.3666666666667" style="61" customWidth="1"/>
    <col min="5085" max="5085" width="22.725" style="61" customWidth="1"/>
    <col min="5086" max="5331" width="9.09166666666667" style="61" customWidth="1"/>
    <col min="5332" max="5335" width="9.09166666666667" style="61"/>
    <col min="5336" max="5336" width="10.6333333333333" style="61" hidden="1" customWidth="1"/>
    <col min="5337" max="5337" width="40.9083333333333" style="61" customWidth="1"/>
    <col min="5338" max="5338" width="16.0916666666667" style="61" customWidth="1"/>
    <col min="5339" max="5339" width="15.725" style="61" customWidth="1"/>
    <col min="5340" max="5340" width="13.3666666666667" style="61" customWidth="1"/>
    <col min="5341" max="5341" width="22.725" style="61" customWidth="1"/>
    <col min="5342" max="5587" width="9.09166666666667" style="61" customWidth="1"/>
    <col min="5588" max="5591" width="9.09166666666667" style="61"/>
    <col min="5592" max="5592" width="10.6333333333333" style="61" hidden="1" customWidth="1"/>
    <col min="5593" max="5593" width="40.9083333333333" style="61" customWidth="1"/>
    <col min="5594" max="5594" width="16.0916666666667" style="61" customWidth="1"/>
    <col min="5595" max="5595" width="15.725" style="61" customWidth="1"/>
    <col min="5596" max="5596" width="13.3666666666667" style="61" customWidth="1"/>
    <col min="5597" max="5597" width="22.725" style="61" customWidth="1"/>
    <col min="5598" max="5843" width="9.09166666666667" style="61" customWidth="1"/>
    <col min="5844" max="5847" width="9.09166666666667" style="61"/>
    <col min="5848" max="5848" width="10.6333333333333" style="61" hidden="1" customWidth="1"/>
    <col min="5849" max="5849" width="40.9083333333333" style="61" customWidth="1"/>
    <col min="5850" max="5850" width="16.0916666666667" style="61" customWidth="1"/>
    <col min="5851" max="5851" width="15.725" style="61" customWidth="1"/>
    <col min="5852" max="5852" width="13.3666666666667" style="61" customWidth="1"/>
    <col min="5853" max="5853" width="22.725" style="61" customWidth="1"/>
    <col min="5854" max="6099" width="9.09166666666667" style="61" customWidth="1"/>
    <col min="6100" max="6103" width="9.09166666666667" style="61"/>
    <col min="6104" max="6104" width="10.6333333333333" style="61" hidden="1" customWidth="1"/>
    <col min="6105" max="6105" width="40.9083333333333" style="61" customWidth="1"/>
    <col min="6106" max="6106" width="16.0916666666667" style="61" customWidth="1"/>
    <col min="6107" max="6107" width="15.725" style="61" customWidth="1"/>
    <col min="6108" max="6108" width="13.3666666666667" style="61" customWidth="1"/>
    <col min="6109" max="6109" width="22.725" style="61" customWidth="1"/>
    <col min="6110" max="6355" width="9.09166666666667" style="61" customWidth="1"/>
    <col min="6356" max="6359" width="9.09166666666667" style="61"/>
    <col min="6360" max="6360" width="10.6333333333333" style="61" hidden="1" customWidth="1"/>
    <col min="6361" max="6361" width="40.9083333333333" style="61" customWidth="1"/>
    <col min="6362" max="6362" width="16.0916666666667" style="61" customWidth="1"/>
    <col min="6363" max="6363" width="15.725" style="61" customWidth="1"/>
    <col min="6364" max="6364" width="13.3666666666667" style="61" customWidth="1"/>
    <col min="6365" max="6365" width="22.725" style="61" customWidth="1"/>
    <col min="6366" max="6611" width="9.09166666666667" style="61" customWidth="1"/>
    <col min="6612" max="6615" width="9.09166666666667" style="61"/>
    <col min="6616" max="6616" width="10.6333333333333" style="61" hidden="1" customWidth="1"/>
    <col min="6617" max="6617" width="40.9083333333333" style="61" customWidth="1"/>
    <col min="6618" max="6618" width="16.0916666666667" style="61" customWidth="1"/>
    <col min="6619" max="6619" width="15.725" style="61" customWidth="1"/>
    <col min="6620" max="6620" width="13.3666666666667" style="61" customWidth="1"/>
    <col min="6621" max="6621" width="22.725" style="61" customWidth="1"/>
    <col min="6622" max="6867" width="9.09166666666667" style="61" customWidth="1"/>
    <col min="6868" max="6871" width="9.09166666666667" style="61"/>
    <col min="6872" max="6872" width="10.6333333333333" style="61" hidden="1" customWidth="1"/>
    <col min="6873" max="6873" width="40.9083333333333" style="61" customWidth="1"/>
    <col min="6874" max="6874" width="16.0916666666667" style="61" customWidth="1"/>
    <col min="6875" max="6875" width="15.725" style="61" customWidth="1"/>
    <col min="6876" max="6876" width="13.3666666666667" style="61" customWidth="1"/>
    <col min="6877" max="6877" width="22.725" style="61" customWidth="1"/>
    <col min="6878" max="7123" width="9.09166666666667" style="61" customWidth="1"/>
    <col min="7124" max="7127" width="9.09166666666667" style="61"/>
    <col min="7128" max="7128" width="10.6333333333333" style="61" hidden="1" customWidth="1"/>
    <col min="7129" max="7129" width="40.9083333333333" style="61" customWidth="1"/>
    <col min="7130" max="7130" width="16.0916666666667" style="61" customWidth="1"/>
    <col min="7131" max="7131" width="15.725" style="61" customWidth="1"/>
    <col min="7132" max="7132" width="13.3666666666667" style="61" customWidth="1"/>
    <col min="7133" max="7133" width="22.725" style="61" customWidth="1"/>
    <col min="7134" max="7379" width="9.09166666666667" style="61" customWidth="1"/>
    <col min="7380" max="7383" width="9.09166666666667" style="61"/>
    <col min="7384" max="7384" width="10.6333333333333" style="61" hidden="1" customWidth="1"/>
    <col min="7385" max="7385" width="40.9083333333333" style="61" customWidth="1"/>
    <col min="7386" max="7386" width="16.0916666666667" style="61" customWidth="1"/>
    <col min="7387" max="7387" width="15.725" style="61" customWidth="1"/>
    <col min="7388" max="7388" width="13.3666666666667" style="61" customWidth="1"/>
    <col min="7389" max="7389" width="22.725" style="61" customWidth="1"/>
    <col min="7390" max="7635" width="9.09166666666667" style="61" customWidth="1"/>
    <col min="7636" max="7639" width="9.09166666666667" style="61"/>
    <col min="7640" max="7640" width="10.6333333333333" style="61" hidden="1" customWidth="1"/>
    <col min="7641" max="7641" width="40.9083333333333" style="61" customWidth="1"/>
    <col min="7642" max="7642" width="16.0916666666667" style="61" customWidth="1"/>
    <col min="7643" max="7643" width="15.725" style="61" customWidth="1"/>
    <col min="7644" max="7644" width="13.3666666666667" style="61" customWidth="1"/>
    <col min="7645" max="7645" width="22.725" style="61" customWidth="1"/>
    <col min="7646" max="7891" width="9.09166666666667" style="61" customWidth="1"/>
    <col min="7892" max="7895" width="9.09166666666667" style="61"/>
    <col min="7896" max="7896" width="10.6333333333333" style="61" hidden="1" customWidth="1"/>
    <col min="7897" max="7897" width="40.9083333333333" style="61" customWidth="1"/>
    <col min="7898" max="7898" width="16.0916666666667" style="61" customWidth="1"/>
    <col min="7899" max="7899" width="15.725" style="61" customWidth="1"/>
    <col min="7900" max="7900" width="13.3666666666667" style="61" customWidth="1"/>
    <col min="7901" max="7901" width="22.725" style="61" customWidth="1"/>
    <col min="7902" max="8147" width="9.09166666666667" style="61" customWidth="1"/>
    <col min="8148" max="8151" width="9.09166666666667" style="61"/>
    <col min="8152" max="8152" width="10.6333333333333" style="61" hidden="1" customWidth="1"/>
    <col min="8153" max="8153" width="40.9083333333333" style="61" customWidth="1"/>
    <col min="8154" max="8154" width="16.0916666666667" style="61" customWidth="1"/>
    <col min="8155" max="8155" width="15.725" style="61" customWidth="1"/>
    <col min="8156" max="8156" width="13.3666666666667" style="61" customWidth="1"/>
    <col min="8157" max="8157" width="22.725" style="61" customWidth="1"/>
    <col min="8158" max="8403" width="9.09166666666667" style="61" customWidth="1"/>
    <col min="8404" max="8407" width="9.09166666666667" style="61"/>
    <col min="8408" max="8408" width="10.6333333333333" style="61" hidden="1" customWidth="1"/>
    <col min="8409" max="8409" width="40.9083333333333" style="61" customWidth="1"/>
    <col min="8410" max="8410" width="16.0916666666667" style="61" customWidth="1"/>
    <col min="8411" max="8411" width="15.725" style="61" customWidth="1"/>
    <col min="8412" max="8412" width="13.3666666666667" style="61" customWidth="1"/>
    <col min="8413" max="8413" width="22.725" style="61" customWidth="1"/>
    <col min="8414" max="8659" width="9.09166666666667" style="61" customWidth="1"/>
    <col min="8660" max="8663" width="9.09166666666667" style="61"/>
    <col min="8664" max="8664" width="10.6333333333333" style="61" hidden="1" customWidth="1"/>
    <col min="8665" max="8665" width="40.9083333333333" style="61" customWidth="1"/>
    <col min="8666" max="8666" width="16.0916666666667" style="61" customWidth="1"/>
    <col min="8667" max="8667" width="15.725" style="61" customWidth="1"/>
    <col min="8668" max="8668" width="13.3666666666667" style="61" customWidth="1"/>
    <col min="8669" max="8669" width="22.725" style="61" customWidth="1"/>
    <col min="8670" max="8915" width="9.09166666666667" style="61" customWidth="1"/>
    <col min="8916" max="8919" width="9.09166666666667" style="61"/>
    <col min="8920" max="8920" width="10.6333333333333" style="61" hidden="1" customWidth="1"/>
    <col min="8921" max="8921" width="40.9083333333333" style="61" customWidth="1"/>
    <col min="8922" max="8922" width="16.0916666666667" style="61" customWidth="1"/>
    <col min="8923" max="8923" width="15.725" style="61" customWidth="1"/>
    <col min="8924" max="8924" width="13.3666666666667" style="61" customWidth="1"/>
    <col min="8925" max="8925" width="22.725" style="61" customWidth="1"/>
    <col min="8926" max="9171" width="9.09166666666667" style="61" customWidth="1"/>
    <col min="9172" max="9175" width="9.09166666666667" style="61"/>
    <col min="9176" max="9176" width="10.6333333333333" style="61" hidden="1" customWidth="1"/>
    <col min="9177" max="9177" width="40.9083333333333" style="61" customWidth="1"/>
    <col min="9178" max="9178" width="16.0916666666667" style="61" customWidth="1"/>
    <col min="9179" max="9179" width="15.725" style="61" customWidth="1"/>
    <col min="9180" max="9180" width="13.3666666666667" style="61" customWidth="1"/>
    <col min="9181" max="9181" width="22.725" style="61" customWidth="1"/>
    <col min="9182" max="9427" width="9.09166666666667" style="61" customWidth="1"/>
    <col min="9428" max="9431" width="9.09166666666667" style="61"/>
    <col min="9432" max="9432" width="10.6333333333333" style="61" hidden="1" customWidth="1"/>
    <col min="9433" max="9433" width="40.9083333333333" style="61" customWidth="1"/>
    <col min="9434" max="9434" width="16.0916666666667" style="61" customWidth="1"/>
    <col min="9435" max="9435" width="15.725" style="61" customWidth="1"/>
    <col min="9436" max="9436" width="13.3666666666667" style="61" customWidth="1"/>
    <col min="9437" max="9437" width="22.725" style="61" customWidth="1"/>
    <col min="9438" max="9683" width="9.09166666666667" style="61" customWidth="1"/>
    <col min="9684" max="9687" width="9.09166666666667" style="61"/>
    <col min="9688" max="9688" width="10.6333333333333" style="61" hidden="1" customWidth="1"/>
    <col min="9689" max="9689" width="40.9083333333333" style="61" customWidth="1"/>
    <col min="9690" max="9690" width="16.0916666666667" style="61" customWidth="1"/>
    <col min="9691" max="9691" width="15.725" style="61" customWidth="1"/>
    <col min="9692" max="9692" width="13.3666666666667" style="61" customWidth="1"/>
    <col min="9693" max="9693" width="22.725" style="61" customWidth="1"/>
    <col min="9694" max="9939" width="9.09166666666667" style="61" customWidth="1"/>
    <col min="9940" max="9943" width="9.09166666666667" style="61"/>
    <col min="9944" max="9944" width="10.6333333333333" style="61" hidden="1" customWidth="1"/>
    <col min="9945" max="9945" width="40.9083333333333" style="61" customWidth="1"/>
    <col min="9946" max="9946" width="16.0916666666667" style="61" customWidth="1"/>
    <col min="9947" max="9947" width="15.725" style="61" customWidth="1"/>
    <col min="9948" max="9948" width="13.3666666666667" style="61" customWidth="1"/>
    <col min="9949" max="9949" width="22.725" style="61" customWidth="1"/>
    <col min="9950" max="10195" width="9.09166666666667" style="61" customWidth="1"/>
    <col min="10196" max="10199" width="9.09166666666667" style="61"/>
    <col min="10200" max="10200" width="10.6333333333333" style="61" hidden="1" customWidth="1"/>
    <col min="10201" max="10201" width="40.9083333333333" style="61" customWidth="1"/>
    <col min="10202" max="10202" width="16.0916666666667" style="61" customWidth="1"/>
    <col min="10203" max="10203" width="15.725" style="61" customWidth="1"/>
    <col min="10204" max="10204" width="13.3666666666667" style="61" customWidth="1"/>
    <col min="10205" max="10205" width="22.725" style="61" customWidth="1"/>
    <col min="10206" max="10451" width="9.09166666666667" style="61" customWidth="1"/>
    <col min="10452" max="10455" width="9.09166666666667" style="61"/>
    <col min="10456" max="10456" width="10.6333333333333" style="61" hidden="1" customWidth="1"/>
    <col min="10457" max="10457" width="40.9083333333333" style="61" customWidth="1"/>
    <col min="10458" max="10458" width="16.0916666666667" style="61" customWidth="1"/>
    <col min="10459" max="10459" width="15.725" style="61" customWidth="1"/>
    <col min="10460" max="10460" width="13.3666666666667" style="61" customWidth="1"/>
    <col min="10461" max="10461" width="22.725" style="61" customWidth="1"/>
    <col min="10462" max="10707" width="9.09166666666667" style="61" customWidth="1"/>
    <col min="10708" max="10711" width="9.09166666666667" style="61"/>
    <col min="10712" max="10712" width="10.6333333333333" style="61" hidden="1" customWidth="1"/>
    <col min="10713" max="10713" width="40.9083333333333" style="61" customWidth="1"/>
    <col min="10714" max="10714" width="16.0916666666667" style="61" customWidth="1"/>
    <col min="10715" max="10715" width="15.725" style="61" customWidth="1"/>
    <col min="10716" max="10716" width="13.3666666666667" style="61" customWidth="1"/>
    <col min="10717" max="10717" width="22.725" style="61" customWidth="1"/>
    <col min="10718" max="10963" width="9.09166666666667" style="61" customWidth="1"/>
    <col min="10964" max="10967" width="9.09166666666667" style="61"/>
    <col min="10968" max="10968" width="10.6333333333333" style="61" hidden="1" customWidth="1"/>
    <col min="10969" max="10969" width="40.9083333333333" style="61" customWidth="1"/>
    <col min="10970" max="10970" width="16.0916666666667" style="61" customWidth="1"/>
    <col min="10971" max="10971" width="15.725" style="61" customWidth="1"/>
    <col min="10972" max="10972" width="13.3666666666667" style="61" customWidth="1"/>
    <col min="10973" max="10973" width="22.725" style="61" customWidth="1"/>
    <col min="10974" max="11219" width="9.09166666666667" style="61" customWidth="1"/>
    <col min="11220" max="11223" width="9.09166666666667" style="61"/>
    <col min="11224" max="11224" width="10.6333333333333" style="61" hidden="1" customWidth="1"/>
    <col min="11225" max="11225" width="40.9083333333333" style="61" customWidth="1"/>
    <col min="11226" max="11226" width="16.0916666666667" style="61" customWidth="1"/>
    <col min="11227" max="11227" width="15.725" style="61" customWidth="1"/>
    <col min="11228" max="11228" width="13.3666666666667" style="61" customWidth="1"/>
    <col min="11229" max="11229" width="22.725" style="61" customWidth="1"/>
    <col min="11230" max="11475" width="9.09166666666667" style="61" customWidth="1"/>
    <col min="11476" max="11479" width="9.09166666666667" style="61"/>
    <col min="11480" max="11480" width="10.6333333333333" style="61" hidden="1" customWidth="1"/>
    <col min="11481" max="11481" width="40.9083333333333" style="61" customWidth="1"/>
    <col min="11482" max="11482" width="16.0916666666667" style="61" customWidth="1"/>
    <col min="11483" max="11483" width="15.725" style="61" customWidth="1"/>
    <col min="11484" max="11484" width="13.3666666666667" style="61" customWidth="1"/>
    <col min="11485" max="11485" width="22.725" style="61" customWidth="1"/>
    <col min="11486" max="11731" width="9.09166666666667" style="61" customWidth="1"/>
    <col min="11732" max="11735" width="9.09166666666667" style="61"/>
    <col min="11736" max="11736" width="10.6333333333333" style="61" hidden="1" customWidth="1"/>
    <col min="11737" max="11737" width="40.9083333333333" style="61" customWidth="1"/>
    <col min="11738" max="11738" width="16.0916666666667" style="61" customWidth="1"/>
    <col min="11739" max="11739" width="15.725" style="61" customWidth="1"/>
    <col min="11740" max="11740" width="13.3666666666667" style="61" customWidth="1"/>
    <col min="11741" max="11741" width="22.725" style="61" customWidth="1"/>
    <col min="11742" max="11987" width="9.09166666666667" style="61" customWidth="1"/>
    <col min="11988" max="11991" width="9.09166666666667" style="61"/>
    <col min="11992" max="11992" width="10.6333333333333" style="61" hidden="1" customWidth="1"/>
    <col min="11993" max="11993" width="40.9083333333333" style="61" customWidth="1"/>
    <col min="11994" max="11994" width="16.0916666666667" style="61" customWidth="1"/>
    <col min="11995" max="11995" width="15.725" style="61" customWidth="1"/>
    <col min="11996" max="11996" width="13.3666666666667" style="61" customWidth="1"/>
    <col min="11997" max="11997" width="22.725" style="61" customWidth="1"/>
    <col min="11998" max="12243" width="9.09166666666667" style="61" customWidth="1"/>
    <col min="12244" max="12247" width="9.09166666666667" style="61"/>
    <col min="12248" max="12248" width="10.6333333333333" style="61" hidden="1" customWidth="1"/>
    <col min="12249" max="12249" width="40.9083333333333" style="61" customWidth="1"/>
    <col min="12250" max="12250" width="16.0916666666667" style="61" customWidth="1"/>
    <col min="12251" max="12251" width="15.725" style="61" customWidth="1"/>
    <col min="12252" max="12252" width="13.3666666666667" style="61" customWidth="1"/>
    <col min="12253" max="12253" width="22.725" style="61" customWidth="1"/>
    <col min="12254" max="12499" width="9.09166666666667" style="61" customWidth="1"/>
    <col min="12500" max="12503" width="9.09166666666667" style="61"/>
    <col min="12504" max="12504" width="10.6333333333333" style="61" hidden="1" customWidth="1"/>
    <col min="12505" max="12505" width="40.9083333333333" style="61" customWidth="1"/>
    <col min="12506" max="12506" width="16.0916666666667" style="61" customWidth="1"/>
    <col min="12507" max="12507" width="15.725" style="61" customWidth="1"/>
    <col min="12508" max="12508" width="13.3666666666667" style="61" customWidth="1"/>
    <col min="12509" max="12509" width="22.725" style="61" customWidth="1"/>
    <col min="12510" max="12755" width="9.09166666666667" style="61" customWidth="1"/>
    <col min="12756" max="12759" width="9.09166666666667" style="61"/>
    <col min="12760" max="12760" width="10.6333333333333" style="61" hidden="1" customWidth="1"/>
    <col min="12761" max="12761" width="40.9083333333333" style="61" customWidth="1"/>
    <col min="12762" max="12762" width="16.0916666666667" style="61" customWidth="1"/>
    <col min="12763" max="12763" width="15.725" style="61" customWidth="1"/>
    <col min="12764" max="12764" width="13.3666666666667" style="61" customWidth="1"/>
    <col min="12765" max="12765" width="22.725" style="61" customWidth="1"/>
    <col min="12766" max="13011" width="9.09166666666667" style="61" customWidth="1"/>
    <col min="13012" max="13015" width="9.09166666666667" style="61"/>
    <col min="13016" max="13016" width="10.6333333333333" style="61" hidden="1" customWidth="1"/>
    <col min="13017" max="13017" width="40.9083333333333" style="61" customWidth="1"/>
    <col min="13018" max="13018" width="16.0916666666667" style="61" customWidth="1"/>
    <col min="13019" max="13019" width="15.725" style="61" customWidth="1"/>
    <col min="13020" max="13020" width="13.3666666666667" style="61" customWidth="1"/>
    <col min="13021" max="13021" width="22.725" style="61" customWidth="1"/>
    <col min="13022" max="13267" width="9.09166666666667" style="61" customWidth="1"/>
    <col min="13268" max="13271" width="9.09166666666667" style="61"/>
    <col min="13272" max="13272" width="10.6333333333333" style="61" hidden="1" customWidth="1"/>
    <col min="13273" max="13273" width="40.9083333333333" style="61" customWidth="1"/>
    <col min="13274" max="13274" width="16.0916666666667" style="61" customWidth="1"/>
    <col min="13275" max="13275" width="15.725" style="61" customWidth="1"/>
    <col min="13276" max="13276" width="13.3666666666667" style="61" customWidth="1"/>
    <col min="13277" max="13277" width="22.725" style="61" customWidth="1"/>
    <col min="13278" max="13523" width="9.09166666666667" style="61" customWidth="1"/>
    <col min="13524" max="13527" width="9.09166666666667" style="61"/>
    <col min="13528" max="13528" width="10.6333333333333" style="61" hidden="1" customWidth="1"/>
    <col min="13529" max="13529" width="40.9083333333333" style="61" customWidth="1"/>
    <col min="13530" max="13530" width="16.0916666666667" style="61" customWidth="1"/>
    <col min="13531" max="13531" width="15.725" style="61" customWidth="1"/>
    <col min="13532" max="13532" width="13.3666666666667" style="61" customWidth="1"/>
    <col min="13533" max="13533" width="22.725" style="61" customWidth="1"/>
    <col min="13534" max="13779" width="9.09166666666667" style="61" customWidth="1"/>
    <col min="13780" max="13783" width="9.09166666666667" style="61"/>
    <col min="13784" max="13784" width="10.6333333333333" style="61" hidden="1" customWidth="1"/>
    <col min="13785" max="13785" width="40.9083333333333" style="61" customWidth="1"/>
    <col min="13786" max="13786" width="16.0916666666667" style="61" customWidth="1"/>
    <col min="13787" max="13787" width="15.725" style="61" customWidth="1"/>
    <col min="13788" max="13788" width="13.3666666666667" style="61" customWidth="1"/>
    <col min="13789" max="13789" width="22.725" style="61" customWidth="1"/>
    <col min="13790" max="14035" width="9.09166666666667" style="61" customWidth="1"/>
    <col min="14036" max="14039" width="9.09166666666667" style="61"/>
    <col min="14040" max="14040" width="10.6333333333333" style="61" hidden="1" customWidth="1"/>
    <col min="14041" max="14041" width="40.9083333333333" style="61" customWidth="1"/>
    <col min="14042" max="14042" width="16.0916666666667" style="61" customWidth="1"/>
    <col min="14043" max="14043" width="15.725" style="61" customWidth="1"/>
    <col min="14044" max="14044" width="13.3666666666667" style="61" customWidth="1"/>
    <col min="14045" max="14045" width="22.725" style="61" customWidth="1"/>
    <col min="14046" max="14291" width="9.09166666666667" style="61" customWidth="1"/>
    <col min="14292" max="14295" width="9.09166666666667" style="61"/>
    <col min="14296" max="14296" width="10.6333333333333" style="61" hidden="1" customWidth="1"/>
    <col min="14297" max="14297" width="40.9083333333333" style="61" customWidth="1"/>
    <col min="14298" max="14298" width="16.0916666666667" style="61" customWidth="1"/>
    <col min="14299" max="14299" width="15.725" style="61" customWidth="1"/>
    <col min="14300" max="14300" width="13.3666666666667" style="61" customWidth="1"/>
    <col min="14301" max="14301" width="22.725" style="61" customWidth="1"/>
    <col min="14302" max="14547" width="9.09166666666667" style="61" customWidth="1"/>
    <col min="14548" max="14551" width="9.09166666666667" style="61"/>
    <col min="14552" max="14552" width="10.6333333333333" style="61" hidden="1" customWidth="1"/>
    <col min="14553" max="14553" width="40.9083333333333" style="61" customWidth="1"/>
    <col min="14554" max="14554" width="16.0916666666667" style="61" customWidth="1"/>
    <col min="14555" max="14555" width="15.725" style="61" customWidth="1"/>
    <col min="14556" max="14556" width="13.3666666666667" style="61" customWidth="1"/>
    <col min="14557" max="14557" width="22.725" style="61" customWidth="1"/>
    <col min="14558" max="14803" width="9.09166666666667" style="61" customWidth="1"/>
    <col min="14804" max="14807" width="9.09166666666667" style="61"/>
    <col min="14808" max="14808" width="10.6333333333333" style="61" hidden="1" customWidth="1"/>
    <col min="14809" max="14809" width="40.9083333333333" style="61" customWidth="1"/>
    <col min="14810" max="14810" width="16.0916666666667" style="61" customWidth="1"/>
    <col min="14811" max="14811" width="15.725" style="61" customWidth="1"/>
    <col min="14812" max="14812" width="13.3666666666667" style="61" customWidth="1"/>
    <col min="14813" max="14813" width="22.725" style="61" customWidth="1"/>
    <col min="14814" max="15059" width="9.09166666666667" style="61" customWidth="1"/>
    <col min="15060" max="15063" width="9.09166666666667" style="61"/>
    <col min="15064" max="15064" width="10.6333333333333" style="61" hidden="1" customWidth="1"/>
    <col min="15065" max="15065" width="40.9083333333333" style="61" customWidth="1"/>
    <col min="15066" max="15066" width="16.0916666666667" style="61" customWidth="1"/>
    <col min="15067" max="15067" width="15.725" style="61" customWidth="1"/>
    <col min="15068" max="15068" width="13.3666666666667" style="61" customWidth="1"/>
    <col min="15069" max="15069" width="22.725" style="61" customWidth="1"/>
    <col min="15070" max="15315" width="9.09166666666667" style="61" customWidth="1"/>
    <col min="15316" max="15319" width="9.09166666666667" style="61"/>
    <col min="15320" max="15320" width="10.6333333333333" style="61" hidden="1" customWidth="1"/>
    <col min="15321" max="15321" width="40.9083333333333" style="61" customWidth="1"/>
    <col min="15322" max="15322" width="16.0916666666667" style="61" customWidth="1"/>
    <col min="15323" max="15323" width="15.725" style="61" customWidth="1"/>
    <col min="15324" max="15324" width="13.3666666666667" style="61" customWidth="1"/>
    <col min="15325" max="15325" width="22.725" style="61" customWidth="1"/>
    <col min="15326" max="15571" width="9.09166666666667" style="61" customWidth="1"/>
    <col min="15572" max="15575" width="9.09166666666667" style="61"/>
    <col min="15576" max="15576" width="10.6333333333333" style="61" hidden="1" customWidth="1"/>
    <col min="15577" max="15577" width="40.9083333333333" style="61" customWidth="1"/>
    <col min="15578" max="15578" width="16.0916666666667" style="61" customWidth="1"/>
    <col min="15579" max="15579" width="15.725" style="61" customWidth="1"/>
    <col min="15580" max="15580" width="13.3666666666667" style="61" customWidth="1"/>
    <col min="15581" max="15581" width="22.725" style="61" customWidth="1"/>
    <col min="15582" max="15827" width="9.09166666666667" style="61" customWidth="1"/>
    <col min="15828" max="15831" width="9.09166666666667" style="61"/>
    <col min="15832" max="15832" width="10.6333333333333" style="61" hidden="1" customWidth="1"/>
    <col min="15833" max="15833" width="40.9083333333333" style="61" customWidth="1"/>
    <col min="15834" max="15834" width="16.0916666666667" style="61" customWidth="1"/>
    <col min="15835" max="15835" width="15.725" style="61" customWidth="1"/>
    <col min="15836" max="15836" width="13.3666666666667" style="61" customWidth="1"/>
    <col min="15837" max="15837" width="22.725" style="61" customWidth="1"/>
    <col min="15838" max="16083" width="9.09166666666667" style="61" customWidth="1"/>
    <col min="16084" max="16087" width="9.09166666666667" style="61"/>
    <col min="16088" max="16088" width="10.6333333333333" style="61" hidden="1" customWidth="1"/>
    <col min="16089" max="16089" width="40.9083333333333" style="61" customWidth="1"/>
    <col min="16090" max="16090" width="16.0916666666667" style="61" customWidth="1"/>
    <col min="16091" max="16091" width="15.725" style="61" customWidth="1"/>
    <col min="16092" max="16092" width="13.3666666666667" style="61" customWidth="1"/>
    <col min="16093" max="16093" width="22.725" style="61" customWidth="1"/>
    <col min="16094" max="16339" width="9.09166666666667" style="61" customWidth="1"/>
    <col min="16340" max="16343" width="9.09166666666667" style="61"/>
    <col min="16344" max="16384" width="9" style="61"/>
  </cols>
  <sheetData>
    <row r="1" s="344" customFormat="1" ht="30" customHeight="1" spans="1:23">
      <c r="A1" s="66" t="s">
        <v>1093</v>
      </c>
      <c r="B1" s="66"/>
      <c r="C1" s="347"/>
      <c r="D1" s="347"/>
      <c r="E1" s="347"/>
      <c r="F1" s="347"/>
      <c r="G1" s="347"/>
      <c r="H1" s="347"/>
      <c r="I1" s="347"/>
      <c r="J1" s="347"/>
      <c r="K1" s="347"/>
      <c r="L1" s="347"/>
      <c r="M1" s="347"/>
      <c r="N1" s="347"/>
      <c r="O1" s="347"/>
      <c r="P1" s="347"/>
      <c r="Q1" s="347"/>
      <c r="R1" s="347"/>
      <c r="S1" s="347"/>
      <c r="T1" s="347"/>
      <c r="U1" s="347"/>
      <c r="V1" s="347"/>
      <c r="W1" s="347"/>
    </row>
    <row r="2" s="345" customFormat="1" ht="21" customHeight="1" spans="1:23">
      <c r="A2" s="348"/>
      <c r="B2" s="348"/>
      <c r="C2" s="349"/>
      <c r="D2" s="349"/>
      <c r="E2" s="349"/>
      <c r="F2" s="349"/>
      <c r="G2" s="349"/>
      <c r="H2" s="349"/>
      <c r="I2" s="349"/>
      <c r="J2" s="349"/>
      <c r="K2" s="349"/>
      <c r="L2" s="349"/>
      <c r="M2" s="349"/>
      <c r="N2" s="349"/>
      <c r="O2" s="349"/>
      <c r="P2" s="349"/>
      <c r="Q2" s="349"/>
      <c r="R2" s="349"/>
      <c r="S2" s="349"/>
      <c r="T2" s="349"/>
      <c r="U2" s="349"/>
      <c r="V2" s="349"/>
      <c r="W2" s="355" t="s">
        <v>26</v>
      </c>
    </row>
    <row r="3" s="344" customFormat="1" ht="26" customHeight="1" spans="1:23">
      <c r="A3" s="232" t="s">
        <v>1094</v>
      </c>
      <c r="B3" s="232" t="s">
        <v>1095</v>
      </c>
      <c r="C3" s="233" t="s">
        <v>1096</v>
      </c>
      <c r="D3" s="233" t="s">
        <v>1097</v>
      </c>
      <c r="E3" s="233" t="s">
        <v>1098</v>
      </c>
      <c r="F3" s="233" t="s">
        <v>1099</v>
      </c>
      <c r="G3" s="233" t="s">
        <v>1100</v>
      </c>
      <c r="H3" s="233" t="s">
        <v>1101</v>
      </c>
      <c r="I3" s="233" t="s">
        <v>1102</v>
      </c>
      <c r="J3" s="233" t="s">
        <v>1103</v>
      </c>
      <c r="K3" s="233" t="s">
        <v>1104</v>
      </c>
      <c r="L3" s="233" t="s">
        <v>1105</v>
      </c>
      <c r="M3" s="233" t="s">
        <v>1106</v>
      </c>
      <c r="N3" s="233" t="s">
        <v>1107</v>
      </c>
      <c r="O3" s="233" t="s">
        <v>1108</v>
      </c>
      <c r="P3" s="233" t="s">
        <v>1109</v>
      </c>
      <c r="Q3" s="233" t="s">
        <v>1110</v>
      </c>
      <c r="R3" s="233" t="s">
        <v>1111</v>
      </c>
      <c r="S3" s="233" t="s">
        <v>1112</v>
      </c>
      <c r="T3" s="233" t="s">
        <v>1113</v>
      </c>
      <c r="U3" s="233" t="s">
        <v>1114</v>
      </c>
      <c r="V3" s="233" t="s">
        <v>1115</v>
      </c>
      <c r="W3" s="233" t="s">
        <v>1116</v>
      </c>
    </row>
    <row r="4" ht="18" customHeight="1" spans="1:23">
      <c r="A4" s="350" t="s">
        <v>1117</v>
      </c>
      <c r="B4" s="351">
        <f>SUM(B5:B7)</f>
        <v>327526</v>
      </c>
      <c r="C4" s="351">
        <f t="shared" ref="C4:W4" si="0">SUM(C5:C7)</f>
        <v>320291.247391</v>
      </c>
      <c r="D4" s="351">
        <f t="shared" si="0"/>
        <v>483.380387</v>
      </c>
      <c r="E4" s="351">
        <f t="shared" si="0"/>
        <v>74.267675</v>
      </c>
      <c r="F4" s="351">
        <f t="shared" si="0"/>
        <v>622.427036</v>
      </c>
      <c r="G4" s="351">
        <f t="shared" si="0"/>
        <v>50.52934</v>
      </c>
      <c r="H4" s="351">
        <f t="shared" si="0"/>
        <v>673.032796</v>
      </c>
      <c r="I4" s="351">
        <f t="shared" si="0"/>
        <v>99.87933</v>
      </c>
      <c r="J4" s="351">
        <f t="shared" si="0"/>
        <v>1277.5123</v>
      </c>
      <c r="K4" s="351">
        <f t="shared" si="0"/>
        <v>48.351294</v>
      </c>
      <c r="L4" s="351">
        <f t="shared" si="0"/>
        <v>134.4646</v>
      </c>
      <c r="M4" s="351">
        <f t="shared" si="0"/>
        <v>542.32923</v>
      </c>
      <c r="N4" s="351">
        <f t="shared" si="0"/>
        <v>176.8455</v>
      </c>
      <c r="O4" s="351">
        <f t="shared" si="0"/>
        <v>528.705347</v>
      </c>
      <c r="P4" s="351">
        <f t="shared" si="0"/>
        <v>119.739762</v>
      </c>
      <c r="Q4" s="351">
        <f t="shared" si="0"/>
        <v>432.795706</v>
      </c>
      <c r="R4" s="351">
        <f t="shared" si="0"/>
        <v>230.617217</v>
      </c>
      <c r="S4" s="351">
        <f t="shared" si="0"/>
        <v>228.210038</v>
      </c>
      <c r="T4" s="351">
        <f t="shared" si="0"/>
        <v>992.785</v>
      </c>
      <c r="U4" s="351">
        <f t="shared" si="0"/>
        <v>44.204851</v>
      </c>
      <c r="V4" s="351">
        <f t="shared" si="0"/>
        <v>397</v>
      </c>
      <c r="W4" s="351">
        <f t="shared" si="0"/>
        <v>77.677</v>
      </c>
    </row>
    <row r="5" ht="18" customHeight="1" spans="1:23">
      <c r="A5" s="234" t="s">
        <v>1118</v>
      </c>
      <c r="B5" s="352">
        <v>1227</v>
      </c>
      <c r="C5" s="352">
        <v>1227</v>
      </c>
      <c r="D5" s="352"/>
      <c r="E5" s="352"/>
      <c r="F5" s="352"/>
      <c r="G5" s="352"/>
      <c r="H5" s="352"/>
      <c r="I5" s="352"/>
      <c r="J5" s="352"/>
      <c r="K5" s="352"/>
      <c r="L5" s="352"/>
      <c r="M5" s="352"/>
      <c r="N5" s="352"/>
      <c r="O5" s="352"/>
      <c r="P5" s="352"/>
      <c r="Q5" s="352"/>
      <c r="R5" s="352"/>
      <c r="S5" s="352"/>
      <c r="T5" s="352"/>
      <c r="U5" s="352"/>
      <c r="V5" s="352"/>
      <c r="W5" s="352"/>
    </row>
    <row r="6" ht="18" customHeight="1" spans="1:23">
      <c r="A6" s="234" t="s">
        <v>1119</v>
      </c>
      <c r="B6" s="352">
        <v>303019</v>
      </c>
      <c r="C6" s="352">
        <v>303019</v>
      </c>
      <c r="D6" s="352"/>
      <c r="E6" s="352"/>
      <c r="F6" s="352"/>
      <c r="G6" s="352"/>
      <c r="H6" s="352"/>
      <c r="I6" s="352"/>
      <c r="J6" s="352"/>
      <c r="K6" s="352"/>
      <c r="L6" s="352"/>
      <c r="M6" s="352"/>
      <c r="N6" s="352"/>
      <c r="O6" s="352"/>
      <c r="P6" s="352"/>
      <c r="Q6" s="352"/>
      <c r="R6" s="352"/>
      <c r="S6" s="352"/>
      <c r="T6" s="352"/>
      <c r="U6" s="352"/>
      <c r="V6" s="352"/>
      <c r="W6" s="352"/>
    </row>
    <row r="7" ht="18" customHeight="1" spans="1:23">
      <c r="A7" s="353" t="s">
        <v>1120</v>
      </c>
      <c r="B7" s="354">
        <v>23280</v>
      </c>
      <c r="C7" s="354">
        <f>SUM(C8,C17,C19,C21,C23,C25,C29,C32,C37,C39,C47,C50,C52,C54,C56)</f>
        <v>16045.247391</v>
      </c>
      <c r="D7" s="354">
        <f t="shared" ref="D7:W7" si="1">SUM(D8,D17,D19,D21,D23,D25,D29,D32,D37,D39,D47,D50,D52,D54,D56)</f>
        <v>483.380387</v>
      </c>
      <c r="E7" s="354">
        <f t="shared" si="1"/>
        <v>74.267675</v>
      </c>
      <c r="F7" s="354">
        <f t="shared" si="1"/>
        <v>622.427036</v>
      </c>
      <c r="G7" s="354">
        <f t="shared" si="1"/>
        <v>50.52934</v>
      </c>
      <c r="H7" s="354">
        <f t="shared" si="1"/>
        <v>673.032796</v>
      </c>
      <c r="I7" s="354">
        <f t="shared" si="1"/>
        <v>99.87933</v>
      </c>
      <c r="J7" s="354">
        <f t="shared" si="1"/>
        <v>1277.5123</v>
      </c>
      <c r="K7" s="354">
        <f t="shared" si="1"/>
        <v>48.351294</v>
      </c>
      <c r="L7" s="354">
        <f t="shared" si="1"/>
        <v>134.4646</v>
      </c>
      <c r="M7" s="354">
        <f t="shared" si="1"/>
        <v>542.32923</v>
      </c>
      <c r="N7" s="354">
        <f t="shared" si="1"/>
        <v>176.8455</v>
      </c>
      <c r="O7" s="354">
        <f t="shared" si="1"/>
        <v>528.705347</v>
      </c>
      <c r="P7" s="354">
        <f t="shared" si="1"/>
        <v>119.739762</v>
      </c>
      <c r="Q7" s="354">
        <f t="shared" si="1"/>
        <v>432.795706</v>
      </c>
      <c r="R7" s="354">
        <f t="shared" si="1"/>
        <v>230.617217</v>
      </c>
      <c r="S7" s="354">
        <f t="shared" si="1"/>
        <v>228.210038</v>
      </c>
      <c r="T7" s="354">
        <f t="shared" si="1"/>
        <v>992.785</v>
      </c>
      <c r="U7" s="354">
        <f t="shared" si="1"/>
        <v>44.204851</v>
      </c>
      <c r="V7" s="354">
        <f t="shared" si="1"/>
        <v>397</v>
      </c>
      <c r="W7" s="354">
        <f t="shared" si="1"/>
        <v>77.677</v>
      </c>
    </row>
    <row r="8" ht="18" customHeight="1" spans="1:23">
      <c r="A8" s="353" t="s">
        <v>1121</v>
      </c>
      <c r="B8" s="354">
        <v>256</v>
      </c>
      <c r="C8" s="354">
        <f>SUM(C9:C16)</f>
        <v>212.453391</v>
      </c>
      <c r="D8" s="354">
        <f t="shared" ref="D8:W8" si="2">SUM(D9:D16)</f>
        <v>2.134387</v>
      </c>
      <c r="E8" s="354">
        <f t="shared" si="2"/>
        <v>1.242575</v>
      </c>
      <c r="F8" s="354">
        <f t="shared" si="2"/>
        <v>2.656636</v>
      </c>
      <c r="G8" s="354">
        <f t="shared" si="2"/>
        <v>1.78184</v>
      </c>
      <c r="H8" s="354">
        <f t="shared" si="2"/>
        <v>2.133796</v>
      </c>
      <c r="I8" s="354">
        <f t="shared" si="2"/>
        <v>2.73253</v>
      </c>
      <c r="J8" s="354">
        <f t="shared" si="2"/>
        <v>0.5</v>
      </c>
      <c r="K8" s="354">
        <f t="shared" si="2"/>
        <v>2.419294</v>
      </c>
      <c r="L8" s="354">
        <f t="shared" si="2"/>
        <v>2.5</v>
      </c>
      <c r="M8" s="354">
        <f t="shared" si="2"/>
        <v>2.66153</v>
      </c>
      <c r="N8" s="354">
        <f t="shared" si="2"/>
        <v>2.0925</v>
      </c>
      <c r="O8" s="354">
        <f t="shared" si="2"/>
        <v>1.801347</v>
      </c>
      <c r="P8" s="354">
        <f t="shared" si="2"/>
        <v>3.616562</v>
      </c>
      <c r="Q8" s="354">
        <f t="shared" si="2"/>
        <v>5.013906</v>
      </c>
      <c r="R8" s="354">
        <f t="shared" si="2"/>
        <v>2.484917</v>
      </c>
      <c r="S8" s="354">
        <f t="shared" si="2"/>
        <v>1.937238</v>
      </c>
      <c r="T8" s="354">
        <f t="shared" si="2"/>
        <v>2.5</v>
      </c>
      <c r="U8" s="354">
        <f t="shared" si="2"/>
        <v>2.337551</v>
      </c>
      <c r="V8" s="354">
        <f t="shared" si="2"/>
        <v>0.5</v>
      </c>
      <c r="W8" s="354">
        <f t="shared" si="2"/>
        <v>0.5</v>
      </c>
    </row>
    <row r="9" ht="18" customHeight="1" spans="1:23">
      <c r="A9" s="353" t="s">
        <v>1122</v>
      </c>
      <c r="B9" s="354">
        <v>10</v>
      </c>
      <c r="C9" s="354">
        <v>10</v>
      </c>
      <c r="D9" s="354"/>
      <c r="E9" s="354"/>
      <c r="F9" s="354"/>
      <c r="G9" s="354"/>
      <c r="H9" s="354"/>
      <c r="I9" s="354"/>
      <c r="J9" s="354"/>
      <c r="K9" s="354"/>
      <c r="L9" s="354"/>
      <c r="M9" s="354"/>
      <c r="N9" s="354"/>
      <c r="O9" s="354"/>
      <c r="P9" s="354"/>
      <c r="Q9" s="354"/>
      <c r="R9" s="354"/>
      <c r="S9" s="354"/>
      <c r="T9" s="354"/>
      <c r="U9" s="354"/>
      <c r="V9" s="354"/>
      <c r="W9" s="354"/>
    </row>
    <row r="10" ht="18" customHeight="1" spans="1:23">
      <c r="A10" s="353" t="s">
        <v>1123</v>
      </c>
      <c r="B10" s="354">
        <v>10</v>
      </c>
      <c r="C10" s="354">
        <v>10</v>
      </c>
      <c r="D10" s="354"/>
      <c r="E10" s="354"/>
      <c r="F10" s="354"/>
      <c r="G10" s="354"/>
      <c r="H10" s="354"/>
      <c r="I10" s="354"/>
      <c r="J10" s="354"/>
      <c r="K10" s="354"/>
      <c r="L10" s="354"/>
      <c r="M10" s="354"/>
      <c r="N10" s="354"/>
      <c r="O10" s="354"/>
      <c r="P10" s="354"/>
      <c r="Q10" s="354"/>
      <c r="R10" s="354"/>
      <c r="S10" s="354"/>
      <c r="T10" s="354"/>
      <c r="U10" s="354"/>
      <c r="V10" s="354"/>
      <c r="W10" s="354"/>
    </row>
    <row r="11" ht="18" customHeight="1" spans="1:23">
      <c r="A11" s="353" t="s">
        <v>1124</v>
      </c>
      <c r="B11" s="354">
        <v>123</v>
      </c>
      <c r="C11" s="354">
        <v>123</v>
      </c>
      <c r="D11" s="354"/>
      <c r="E11" s="354"/>
      <c r="F11" s="354"/>
      <c r="G11" s="354"/>
      <c r="H11" s="354"/>
      <c r="I11" s="354"/>
      <c r="J11" s="354"/>
      <c r="K11" s="354"/>
      <c r="L11" s="354"/>
      <c r="M11" s="354"/>
      <c r="N11" s="354"/>
      <c r="O11" s="354"/>
      <c r="P11" s="354"/>
      <c r="Q11" s="354"/>
      <c r="R11" s="354"/>
      <c r="S11" s="354"/>
      <c r="T11" s="354"/>
      <c r="U11" s="354"/>
      <c r="V11" s="354"/>
      <c r="W11" s="354"/>
    </row>
    <row r="12" ht="18" customHeight="1" spans="1:23">
      <c r="A12" s="353" t="s">
        <v>1125</v>
      </c>
      <c r="B12" s="354">
        <v>23</v>
      </c>
      <c r="C12" s="354">
        <v>23</v>
      </c>
      <c r="D12" s="354"/>
      <c r="E12" s="354"/>
      <c r="F12" s="354"/>
      <c r="G12" s="354"/>
      <c r="H12" s="354"/>
      <c r="I12" s="354"/>
      <c r="J12" s="354"/>
      <c r="K12" s="354"/>
      <c r="L12" s="354"/>
      <c r="M12" s="354"/>
      <c r="N12" s="354"/>
      <c r="O12" s="354"/>
      <c r="P12" s="354"/>
      <c r="Q12" s="354"/>
      <c r="R12" s="354"/>
      <c r="S12" s="354"/>
      <c r="T12" s="354"/>
      <c r="U12" s="354"/>
      <c r="V12" s="354"/>
      <c r="W12" s="354"/>
    </row>
    <row r="13" ht="18" customHeight="1" spans="1:23">
      <c r="A13" s="353" t="s">
        <v>1126</v>
      </c>
      <c r="B13" s="354">
        <v>30</v>
      </c>
      <c r="C13" s="354">
        <v>30</v>
      </c>
      <c r="D13" s="354"/>
      <c r="E13" s="354"/>
      <c r="F13" s="354"/>
      <c r="G13" s="354"/>
      <c r="H13" s="354"/>
      <c r="I13" s="354"/>
      <c r="J13" s="354"/>
      <c r="K13" s="354"/>
      <c r="L13" s="354"/>
      <c r="M13" s="354"/>
      <c r="N13" s="354"/>
      <c r="O13" s="354"/>
      <c r="P13" s="354"/>
      <c r="Q13" s="354"/>
      <c r="R13" s="354"/>
      <c r="S13" s="354"/>
      <c r="T13" s="354"/>
      <c r="U13" s="354"/>
      <c r="V13" s="354"/>
      <c r="W13" s="354"/>
    </row>
    <row r="14" ht="18" customHeight="1" spans="1:23">
      <c r="A14" s="353" t="s">
        <v>1127</v>
      </c>
      <c r="B14" s="354">
        <v>10</v>
      </c>
      <c r="C14" s="354"/>
      <c r="D14" s="354">
        <v>0.5</v>
      </c>
      <c r="E14" s="354">
        <v>0.5</v>
      </c>
      <c r="F14" s="354">
        <v>0.5</v>
      </c>
      <c r="G14" s="354">
        <v>0.5</v>
      </c>
      <c r="H14" s="354">
        <v>0.5</v>
      </c>
      <c r="I14" s="354">
        <v>0.5</v>
      </c>
      <c r="J14" s="354">
        <v>0.5</v>
      </c>
      <c r="K14" s="354">
        <v>0.5</v>
      </c>
      <c r="L14" s="354">
        <v>0.5</v>
      </c>
      <c r="M14" s="354">
        <v>0.5</v>
      </c>
      <c r="N14" s="354">
        <v>0.5</v>
      </c>
      <c r="O14" s="354">
        <v>0.5</v>
      </c>
      <c r="P14" s="354">
        <v>0.5</v>
      </c>
      <c r="Q14" s="354">
        <v>0.5</v>
      </c>
      <c r="R14" s="354">
        <v>0.5</v>
      </c>
      <c r="S14" s="354">
        <v>0.5</v>
      </c>
      <c r="T14" s="354">
        <v>0.5</v>
      </c>
      <c r="U14" s="354">
        <v>0.5</v>
      </c>
      <c r="V14" s="354">
        <v>0.5</v>
      </c>
      <c r="W14" s="354">
        <v>0.5</v>
      </c>
    </row>
    <row r="15" ht="18" customHeight="1" spans="1:23">
      <c r="A15" s="353" t="s">
        <v>1128</v>
      </c>
      <c r="B15" s="354">
        <v>5</v>
      </c>
      <c r="C15" s="354">
        <v>5</v>
      </c>
      <c r="D15" s="354"/>
      <c r="E15" s="354"/>
      <c r="F15" s="354"/>
      <c r="G15" s="354"/>
      <c r="H15" s="354"/>
      <c r="I15" s="354"/>
      <c r="J15" s="354"/>
      <c r="K15" s="354"/>
      <c r="L15" s="354"/>
      <c r="M15" s="354"/>
      <c r="N15" s="354"/>
      <c r="O15" s="354"/>
      <c r="P15" s="354"/>
      <c r="Q15" s="354"/>
      <c r="R15" s="354"/>
      <c r="S15" s="354"/>
      <c r="T15" s="354"/>
      <c r="U15" s="354"/>
      <c r="V15" s="354"/>
      <c r="W15" s="354"/>
    </row>
    <row r="16" ht="18" customHeight="1" spans="1:23">
      <c r="A16" s="353" t="s">
        <v>1129</v>
      </c>
      <c r="B16" s="354">
        <v>45</v>
      </c>
      <c r="C16" s="354">
        <v>11.453391</v>
      </c>
      <c r="D16" s="354">
        <v>1.634387</v>
      </c>
      <c r="E16" s="354">
        <v>0.742575</v>
      </c>
      <c r="F16" s="354">
        <v>2.156636</v>
      </c>
      <c r="G16" s="354">
        <v>1.28184</v>
      </c>
      <c r="H16" s="354">
        <v>1.633796</v>
      </c>
      <c r="I16" s="354">
        <v>2.23253</v>
      </c>
      <c r="J16" s="354">
        <v>0</v>
      </c>
      <c r="K16" s="354">
        <v>1.919294</v>
      </c>
      <c r="L16" s="354">
        <v>2</v>
      </c>
      <c r="M16" s="354">
        <v>2.16153</v>
      </c>
      <c r="N16" s="354">
        <v>1.5925</v>
      </c>
      <c r="O16" s="354">
        <v>1.301347</v>
      </c>
      <c r="P16" s="354">
        <v>3.116562</v>
      </c>
      <c r="Q16" s="354">
        <v>4.513906</v>
      </c>
      <c r="R16" s="354">
        <v>1.984917</v>
      </c>
      <c r="S16" s="354">
        <v>1.437238</v>
      </c>
      <c r="T16" s="354">
        <v>2</v>
      </c>
      <c r="U16" s="354">
        <v>1.837551</v>
      </c>
      <c r="V16" s="354">
        <v>0</v>
      </c>
      <c r="W16" s="354">
        <v>0</v>
      </c>
    </row>
    <row r="17" ht="18" customHeight="1" spans="1:23">
      <c r="A17" s="353" t="s">
        <v>1130</v>
      </c>
      <c r="B17" s="354">
        <v>6</v>
      </c>
      <c r="C17" s="354">
        <v>6</v>
      </c>
      <c r="D17" s="354"/>
      <c r="E17" s="354"/>
      <c r="F17" s="354"/>
      <c r="G17" s="354"/>
      <c r="H17" s="354"/>
      <c r="I17" s="354"/>
      <c r="J17" s="354"/>
      <c r="K17" s="354"/>
      <c r="L17" s="354"/>
      <c r="M17" s="354"/>
      <c r="N17" s="354"/>
      <c r="O17" s="354"/>
      <c r="P17" s="354"/>
      <c r="Q17" s="354"/>
      <c r="R17" s="354"/>
      <c r="S17" s="354"/>
      <c r="T17" s="354"/>
      <c r="U17" s="354"/>
      <c r="V17" s="354"/>
      <c r="W17" s="354"/>
    </row>
    <row r="18" ht="18" customHeight="1" spans="1:23">
      <c r="A18" s="353" t="s">
        <v>1131</v>
      </c>
      <c r="B18" s="354">
        <v>6</v>
      </c>
      <c r="C18" s="354">
        <v>6</v>
      </c>
      <c r="D18" s="354"/>
      <c r="E18" s="354"/>
      <c r="F18" s="354"/>
      <c r="G18" s="354"/>
      <c r="H18" s="354"/>
      <c r="I18" s="354"/>
      <c r="J18" s="354"/>
      <c r="K18" s="354"/>
      <c r="L18" s="354"/>
      <c r="M18" s="354"/>
      <c r="N18" s="354"/>
      <c r="O18" s="354"/>
      <c r="P18" s="354"/>
      <c r="Q18" s="354"/>
      <c r="R18" s="354"/>
      <c r="S18" s="354"/>
      <c r="T18" s="354"/>
      <c r="U18" s="354"/>
      <c r="V18" s="354"/>
      <c r="W18" s="354"/>
    </row>
    <row r="19" ht="18" customHeight="1" spans="1:23">
      <c r="A19" s="353" t="s">
        <v>1132</v>
      </c>
      <c r="B19" s="354">
        <v>590</v>
      </c>
      <c r="C19" s="354">
        <v>290</v>
      </c>
      <c r="D19" s="354"/>
      <c r="E19" s="354"/>
      <c r="F19" s="354">
        <v>192</v>
      </c>
      <c r="G19" s="354"/>
      <c r="H19" s="354"/>
      <c r="I19" s="354"/>
      <c r="J19" s="354"/>
      <c r="K19" s="354"/>
      <c r="L19" s="354"/>
      <c r="M19" s="354">
        <v>108</v>
      </c>
      <c r="N19" s="354"/>
      <c r="O19" s="354"/>
      <c r="P19" s="354"/>
      <c r="Q19" s="354"/>
      <c r="R19" s="354"/>
      <c r="S19" s="354"/>
      <c r="T19" s="354"/>
      <c r="U19" s="354"/>
      <c r="V19" s="354"/>
      <c r="W19" s="354"/>
    </row>
    <row r="20" ht="18" customHeight="1" spans="1:23">
      <c r="A20" s="353" t="s">
        <v>1133</v>
      </c>
      <c r="B20" s="354">
        <v>590</v>
      </c>
      <c r="C20" s="354">
        <v>290</v>
      </c>
      <c r="D20" s="354">
        <v>0</v>
      </c>
      <c r="E20" s="354">
        <v>0</v>
      </c>
      <c r="F20" s="354">
        <v>192</v>
      </c>
      <c r="G20" s="354">
        <v>0</v>
      </c>
      <c r="H20" s="354">
        <v>0</v>
      </c>
      <c r="I20" s="354">
        <v>0</v>
      </c>
      <c r="J20" s="354">
        <v>0</v>
      </c>
      <c r="K20" s="354">
        <v>0</v>
      </c>
      <c r="L20" s="354">
        <v>0</v>
      </c>
      <c r="M20" s="354">
        <v>108</v>
      </c>
      <c r="N20" s="354">
        <v>0</v>
      </c>
      <c r="O20" s="354">
        <v>0</v>
      </c>
      <c r="P20" s="354">
        <v>0</v>
      </c>
      <c r="Q20" s="354">
        <v>0</v>
      </c>
      <c r="R20" s="354">
        <v>0</v>
      </c>
      <c r="S20" s="354">
        <v>0</v>
      </c>
      <c r="T20" s="354">
        <v>0</v>
      </c>
      <c r="U20" s="354">
        <v>0</v>
      </c>
      <c r="V20" s="354">
        <v>0</v>
      </c>
      <c r="W20" s="354">
        <v>0</v>
      </c>
    </row>
    <row r="21" ht="18" customHeight="1" spans="1:23">
      <c r="A21" s="353" t="s">
        <v>1134</v>
      </c>
      <c r="B21" s="354">
        <v>50</v>
      </c>
      <c r="C21" s="354"/>
      <c r="D21" s="354"/>
      <c r="E21" s="354"/>
      <c r="F21" s="354"/>
      <c r="G21" s="354"/>
      <c r="H21" s="354"/>
      <c r="I21" s="354"/>
      <c r="J21" s="354"/>
      <c r="K21" s="354"/>
      <c r="L21" s="354"/>
      <c r="M21" s="354"/>
      <c r="N21" s="354"/>
      <c r="O21" s="354"/>
      <c r="P21" s="354"/>
      <c r="Q21" s="354">
        <v>50</v>
      </c>
      <c r="R21" s="354">
        <v>0</v>
      </c>
      <c r="S21" s="354">
        <v>0</v>
      </c>
      <c r="T21" s="354">
        <v>0</v>
      </c>
      <c r="U21" s="354">
        <v>0</v>
      </c>
      <c r="V21" s="354"/>
      <c r="W21" s="354"/>
    </row>
    <row r="22" ht="18" customHeight="1" spans="1:23">
      <c r="A22" s="353" t="s">
        <v>1135</v>
      </c>
      <c r="B22" s="354">
        <v>50</v>
      </c>
      <c r="C22" s="354">
        <v>0</v>
      </c>
      <c r="D22" s="354">
        <v>0</v>
      </c>
      <c r="E22" s="354">
        <v>0</v>
      </c>
      <c r="F22" s="354">
        <v>0</v>
      </c>
      <c r="G22" s="354">
        <v>0</v>
      </c>
      <c r="H22" s="354">
        <v>0</v>
      </c>
      <c r="I22" s="354">
        <v>0</v>
      </c>
      <c r="J22" s="354">
        <v>0</v>
      </c>
      <c r="K22" s="354">
        <v>0</v>
      </c>
      <c r="L22" s="354">
        <v>0</v>
      </c>
      <c r="M22" s="354">
        <v>0</v>
      </c>
      <c r="N22" s="354">
        <v>0</v>
      </c>
      <c r="O22" s="354">
        <v>0</v>
      </c>
      <c r="P22" s="354">
        <v>0</v>
      </c>
      <c r="Q22" s="354">
        <v>50</v>
      </c>
      <c r="R22" s="354">
        <v>0</v>
      </c>
      <c r="S22" s="354">
        <v>0</v>
      </c>
      <c r="T22" s="354">
        <v>0</v>
      </c>
      <c r="U22" s="354">
        <v>0</v>
      </c>
      <c r="V22" s="354"/>
      <c r="W22" s="354">
        <v>0</v>
      </c>
    </row>
    <row r="23" ht="18" customHeight="1" spans="1:23">
      <c r="A23" s="353" t="s">
        <v>1136</v>
      </c>
      <c r="B23" s="354">
        <v>140</v>
      </c>
      <c r="C23" s="354">
        <v>140</v>
      </c>
      <c r="D23" s="354"/>
      <c r="E23" s="354"/>
      <c r="F23" s="354"/>
      <c r="G23" s="354"/>
      <c r="H23" s="354"/>
      <c r="I23" s="354"/>
      <c r="J23" s="354"/>
      <c r="K23" s="354"/>
      <c r="L23" s="354"/>
      <c r="M23" s="354"/>
      <c r="N23" s="354"/>
      <c r="O23" s="354"/>
      <c r="P23" s="354"/>
      <c r="Q23" s="354"/>
      <c r="R23" s="354"/>
      <c r="S23" s="354"/>
      <c r="T23" s="354"/>
      <c r="U23" s="354"/>
      <c r="V23" s="354"/>
      <c r="W23" s="354"/>
    </row>
    <row r="24" ht="18" customHeight="1" spans="1:23">
      <c r="A24" s="353" t="s">
        <v>1137</v>
      </c>
      <c r="B24" s="354">
        <v>140</v>
      </c>
      <c r="C24" s="354">
        <v>140</v>
      </c>
      <c r="D24" s="354"/>
      <c r="E24" s="354"/>
      <c r="F24" s="354"/>
      <c r="G24" s="354"/>
      <c r="H24" s="354"/>
      <c r="I24" s="354"/>
      <c r="J24" s="354"/>
      <c r="K24" s="354"/>
      <c r="L24" s="354"/>
      <c r="M24" s="354"/>
      <c r="N24" s="354"/>
      <c r="O24" s="354"/>
      <c r="P24" s="354"/>
      <c r="Q24" s="354"/>
      <c r="R24" s="354"/>
      <c r="S24" s="354"/>
      <c r="T24" s="354"/>
      <c r="U24" s="354"/>
      <c r="V24" s="354"/>
      <c r="W24" s="354"/>
    </row>
    <row r="25" ht="18" customHeight="1" spans="1:23">
      <c r="A25" s="353" t="s">
        <v>1138</v>
      </c>
      <c r="B25" s="354">
        <v>364</v>
      </c>
      <c r="C25" s="354">
        <f>SUM(C26:C28)</f>
        <v>314</v>
      </c>
      <c r="D25" s="354">
        <f t="shared" ref="D25:W25" si="3">SUM(D26:D28)</f>
        <v>0</v>
      </c>
      <c r="E25" s="354">
        <f t="shared" si="3"/>
        <v>0</v>
      </c>
      <c r="F25" s="354">
        <f t="shared" si="3"/>
        <v>50</v>
      </c>
      <c r="G25" s="354">
        <f t="shared" si="3"/>
        <v>0</v>
      </c>
      <c r="H25" s="354">
        <f t="shared" si="3"/>
        <v>0</v>
      </c>
      <c r="I25" s="354">
        <f t="shared" si="3"/>
        <v>0</v>
      </c>
      <c r="J25" s="354">
        <f t="shared" si="3"/>
        <v>0</v>
      </c>
      <c r="K25" s="354">
        <f t="shared" si="3"/>
        <v>0</v>
      </c>
      <c r="L25" s="354">
        <f t="shared" si="3"/>
        <v>0</v>
      </c>
      <c r="M25" s="354">
        <f t="shared" si="3"/>
        <v>0</v>
      </c>
      <c r="N25" s="354">
        <f t="shared" si="3"/>
        <v>0</v>
      </c>
      <c r="O25" s="354">
        <f t="shared" si="3"/>
        <v>0</v>
      </c>
      <c r="P25" s="354">
        <f t="shared" si="3"/>
        <v>0</v>
      </c>
      <c r="Q25" s="354">
        <f t="shared" si="3"/>
        <v>0</v>
      </c>
      <c r="R25" s="354">
        <f t="shared" si="3"/>
        <v>0</v>
      </c>
      <c r="S25" s="354">
        <f t="shared" si="3"/>
        <v>0</v>
      </c>
      <c r="T25" s="354">
        <f t="shared" si="3"/>
        <v>0</v>
      </c>
      <c r="U25" s="354">
        <f t="shared" si="3"/>
        <v>0</v>
      </c>
      <c r="V25" s="354">
        <f t="shared" si="3"/>
        <v>0</v>
      </c>
      <c r="W25" s="354">
        <f t="shared" si="3"/>
        <v>0</v>
      </c>
    </row>
    <row r="26" ht="18" customHeight="1" spans="1:23">
      <c r="A26" s="353" t="s">
        <v>1139</v>
      </c>
      <c r="B26" s="354">
        <v>50</v>
      </c>
      <c r="C26" s="354"/>
      <c r="D26" s="354"/>
      <c r="E26" s="354"/>
      <c r="F26" s="354">
        <v>50</v>
      </c>
      <c r="G26" s="354"/>
      <c r="H26" s="354"/>
      <c r="I26" s="354"/>
      <c r="J26" s="354"/>
      <c r="K26" s="354"/>
      <c r="L26" s="354"/>
      <c r="M26" s="354"/>
      <c r="N26" s="354"/>
      <c r="O26" s="354"/>
      <c r="P26" s="354"/>
      <c r="Q26" s="354"/>
      <c r="R26" s="354"/>
      <c r="S26" s="354"/>
      <c r="T26" s="354"/>
      <c r="U26" s="354"/>
      <c r="V26" s="354"/>
      <c r="W26" s="354"/>
    </row>
    <row r="27" ht="18" customHeight="1" spans="1:23">
      <c r="A27" s="353" t="s">
        <v>1140</v>
      </c>
      <c r="B27" s="354">
        <v>302</v>
      </c>
      <c r="C27" s="354">
        <v>302</v>
      </c>
      <c r="D27" s="354"/>
      <c r="E27" s="354"/>
      <c r="F27" s="354"/>
      <c r="G27" s="354"/>
      <c r="H27" s="354"/>
      <c r="I27" s="354"/>
      <c r="J27" s="354"/>
      <c r="K27" s="354"/>
      <c r="L27" s="354"/>
      <c r="M27" s="354"/>
      <c r="N27" s="354"/>
      <c r="O27" s="354"/>
      <c r="P27" s="354"/>
      <c r="Q27" s="354"/>
      <c r="R27" s="354"/>
      <c r="S27" s="354"/>
      <c r="T27" s="354"/>
      <c r="U27" s="354"/>
      <c r="V27" s="354"/>
      <c r="W27" s="354"/>
    </row>
    <row r="28" ht="18" customHeight="1" spans="1:23">
      <c r="A28" s="353" t="s">
        <v>1141</v>
      </c>
      <c r="B28" s="354">
        <v>12</v>
      </c>
      <c r="C28" s="354">
        <v>12</v>
      </c>
      <c r="D28" s="354"/>
      <c r="E28" s="354"/>
      <c r="F28" s="354"/>
      <c r="G28" s="354"/>
      <c r="H28" s="354"/>
      <c r="I28" s="354"/>
      <c r="J28" s="354"/>
      <c r="K28" s="354"/>
      <c r="L28" s="354"/>
      <c r="M28" s="354"/>
      <c r="N28" s="354"/>
      <c r="O28" s="354"/>
      <c r="P28" s="354"/>
      <c r="Q28" s="354"/>
      <c r="R28" s="354"/>
      <c r="S28" s="354"/>
      <c r="T28" s="354"/>
      <c r="U28" s="354"/>
      <c r="V28" s="354"/>
      <c r="W28" s="354"/>
    </row>
    <row r="29" ht="18" customHeight="1" spans="1:23">
      <c r="A29" s="353" t="s">
        <v>1142</v>
      </c>
      <c r="B29" s="354">
        <v>1146</v>
      </c>
      <c r="C29" s="354">
        <f>SUM(C30:C31)</f>
        <v>981.274</v>
      </c>
      <c r="D29" s="354">
        <f t="shared" ref="D29:W29" si="4">SUM(D30:D31)</f>
        <v>0</v>
      </c>
      <c r="E29" s="354">
        <f t="shared" si="4"/>
        <v>0</v>
      </c>
      <c r="F29" s="354">
        <f t="shared" si="4"/>
        <v>0</v>
      </c>
      <c r="G29" s="354">
        <f t="shared" si="4"/>
        <v>5.114</v>
      </c>
      <c r="H29" s="354">
        <f t="shared" si="4"/>
        <v>0</v>
      </c>
      <c r="I29" s="354">
        <f t="shared" si="4"/>
        <v>0</v>
      </c>
      <c r="J29" s="354">
        <f t="shared" si="4"/>
        <v>0</v>
      </c>
      <c r="K29" s="354">
        <f t="shared" si="4"/>
        <v>0</v>
      </c>
      <c r="L29" s="354">
        <f t="shared" si="4"/>
        <v>3.684</v>
      </c>
      <c r="M29" s="354">
        <f t="shared" si="4"/>
        <v>4.692</v>
      </c>
      <c r="N29" s="354">
        <f t="shared" si="4"/>
        <v>3.19</v>
      </c>
      <c r="O29" s="354">
        <f t="shared" si="4"/>
        <v>31.608</v>
      </c>
      <c r="P29" s="354">
        <f t="shared" si="4"/>
        <v>3.304</v>
      </c>
      <c r="Q29" s="354">
        <f t="shared" si="4"/>
        <v>8.918</v>
      </c>
      <c r="R29" s="354">
        <f t="shared" si="4"/>
        <v>8.228</v>
      </c>
      <c r="S29" s="354">
        <f t="shared" si="4"/>
        <v>6.614</v>
      </c>
      <c r="T29" s="354">
        <f t="shared" si="4"/>
        <v>80.994</v>
      </c>
      <c r="U29" s="354">
        <f t="shared" si="4"/>
        <v>8.38</v>
      </c>
      <c r="V29" s="354">
        <f t="shared" si="4"/>
        <v>0</v>
      </c>
      <c r="W29" s="354">
        <f t="shared" si="4"/>
        <v>0</v>
      </c>
    </row>
    <row r="30" ht="18" customHeight="1" spans="1:23">
      <c r="A30" s="353" t="s">
        <v>1143</v>
      </c>
      <c r="B30" s="354">
        <v>890</v>
      </c>
      <c r="C30" s="354">
        <v>778</v>
      </c>
      <c r="D30" s="354">
        <v>0</v>
      </c>
      <c r="E30" s="354">
        <v>0</v>
      </c>
      <c r="F30" s="354">
        <v>0</v>
      </c>
      <c r="G30" s="354">
        <v>0</v>
      </c>
      <c r="H30" s="354">
        <v>0</v>
      </c>
      <c r="I30" s="354">
        <v>0</v>
      </c>
      <c r="J30" s="354">
        <v>0</v>
      </c>
      <c r="K30" s="354">
        <v>0</v>
      </c>
      <c r="L30" s="354">
        <v>3.684</v>
      </c>
      <c r="M30" s="354">
        <v>4.692</v>
      </c>
      <c r="N30" s="354">
        <v>3.19</v>
      </c>
      <c r="O30" s="354">
        <v>31.608</v>
      </c>
      <c r="P30" s="354">
        <v>0</v>
      </c>
      <c r="Q30" s="354">
        <v>5.19</v>
      </c>
      <c r="R30" s="354">
        <v>8.228</v>
      </c>
      <c r="S30" s="354">
        <v>0</v>
      </c>
      <c r="T30" s="354">
        <v>55.408</v>
      </c>
      <c r="U30" s="354">
        <v>0</v>
      </c>
      <c r="V30" s="354">
        <v>0</v>
      </c>
      <c r="W30" s="354">
        <v>0</v>
      </c>
    </row>
    <row r="31" ht="18" customHeight="1" spans="1:23">
      <c r="A31" s="353" t="s">
        <v>1144</v>
      </c>
      <c r="B31" s="354">
        <v>256</v>
      </c>
      <c r="C31" s="354">
        <v>203.274</v>
      </c>
      <c r="D31" s="354">
        <v>0</v>
      </c>
      <c r="E31" s="354">
        <v>0</v>
      </c>
      <c r="F31" s="354">
        <v>0</v>
      </c>
      <c r="G31" s="354">
        <v>5.114</v>
      </c>
      <c r="H31" s="354">
        <v>0</v>
      </c>
      <c r="I31" s="354">
        <v>0</v>
      </c>
      <c r="J31" s="354">
        <v>0</v>
      </c>
      <c r="K31" s="354">
        <v>0</v>
      </c>
      <c r="L31" s="354">
        <v>0</v>
      </c>
      <c r="M31" s="354">
        <v>0</v>
      </c>
      <c r="N31" s="354">
        <v>0</v>
      </c>
      <c r="O31" s="354">
        <v>0</v>
      </c>
      <c r="P31" s="354">
        <v>3.304</v>
      </c>
      <c r="Q31" s="354">
        <v>3.728</v>
      </c>
      <c r="R31" s="354">
        <v>0</v>
      </c>
      <c r="S31" s="354">
        <v>6.614</v>
      </c>
      <c r="T31" s="354">
        <v>25.586</v>
      </c>
      <c r="U31" s="354">
        <v>8.38</v>
      </c>
      <c r="V31" s="354">
        <v>0</v>
      </c>
      <c r="W31" s="354">
        <v>0</v>
      </c>
    </row>
    <row r="32" ht="18" customHeight="1" spans="1:23">
      <c r="A32" s="353" t="s">
        <v>1145</v>
      </c>
      <c r="B32" s="354">
        <v>4580</v>
      </c>
      <c r="C32" s="354">
        <f>SUM(C33:C36)</f>
        <v>2633.08</v>
      </c>
      <c r="D32" s="354">
        <f t="shared" ref="D32:W32" si="5">SUM(D33:D36)</f>
        <v>400</v>
      </c>
      <c r="E32" s="354">
        <f t="shared" si="5"/>
        <v>0</v>
      </c>
      <c r="F32" s="354">
        <f t="shared" si="5"/>
        <v>0</v>
      </c>
      <c r="G32" s="354">
        <f t="shared" si="5"/>
        <v>0</v>
      </c>
      <c r="H32" s="354">
        <f t="shared" si="5"/>
        <v>290</v>
      </c>
      <c r="I32" s="354">
        <f t="shared" si="5"/>
        <v>0</v>
      </c>
      <c r="J32" s="354">
        <f t="shared" si="5"/>
        <v>887.3781</v>
      </c>
      <c r="K32" s="354">
        <f t="shared" si="5"/>
        <v>0</v>
      </c>
      <c r="L32" s="354">
        <f t="shared" si="5"/>
        <v>0</v>
      </c>
      <c r="M32" s="354">
        <f t="shared" si="5"/>
        <v>369.5419</v>
      </c>
      <c r="N32" s="354">
        <f t="shared" si="5"/>
        <v>0</v>
      </c>
      <c r="O32" s="354">
        <f t="shared" si="5"/>
        <v>0</v>
      </c>
      <c r="P32" s="354">
        <f t="shared" si="5"/>
        <v>0</v>
      </c>
      <c r="Q32" s="354">
        <f t="shared" si="5"/>
        <v>0</v>
      </c>
      <c r="R32" s="354">
        <f t="shared" si="5"/>
        <v>0</v>
      </c>
      <c r="S32" s="354">
        <f t="shared" si="5"/>
        <v>0</v>
      </c>
      <c r="T32" s="354">
        <f t="shared" si="5"/>
        <v>0</v>
      </c>
      <c r="U32" s="354">
        <f t="shared" si="5"/>
        <v>0</v>
      </c>
      <c r="V32" s="354">
        <f t="shared" si="5"/>
        <v>0</v>
      </c>
      <c r="W32" s="354">
        <f t="shared" si="5"/>
        <v>0</v>
      </c>
    </row>
    <row r="33" ht="18" customHeight="1" spans="1:23">
      <c r="A33" s="353" t="s">
        <v>1146</v>
      </c>
      <c r="B33" s="354">
        <v>3630</v>
      </c>
      <c r="C33" s="354">
        <v>1683.08</v>
      </c>
      <c r="D33" s="354">
        <v>400</v>
      </c>
      <c r="E33" s="354">
        <v>0</v>
      </c>
      <c r="F33" s="354">
        <v>0</v>
      </c>
      <c r="G33" s="354">
        <v>0</v>
      </c>
      <c r="H33" s="354">
        <v>290</v>
      </c>
      <c r="I33" s="354">
        <v>0</v>
      </c>
      <c r="J33" s="354">
        <v>887.3781</v>
      </c>
      <c r="K33" s="354">
        <v>0</v>
      </c>
      <c r="L33" s="354">
        <v>0</v>
      </c>
      <c r="M33" s="354">
        <v>369.5419</v>
      </c>
      <c r="N33" s="354">
        <v>0</v>
      </c>
      <c r="O33" s="354">
        <v>0</v>
      </c>
      <c r="P33" s="354">
        <v>0</v>
      </c>
      <c r="Q33" s="354">
        <v>0</v>
      </c>
      <c r="R33" s="354">
        <v>0</v>
      </c>
      <c r="S33" s="354">
        <v>0</v>
      </c>
      <c r="T33" s="354">
        <v>0</v>
      </c>
      <c r="U33" s="354">
        <v>0</v>
      </c>
      <c r="V33" s="354">
        <v>0</v>
      </c>
      <c r="W33" s="354">
        <v>0</v>
      </c>
    </row>
    <row r="34" ht="18" customHeight="1" spans="1:23">
      <c r="A34" s="353" t="s">
        <v>1147</v>
      </c>
      <c r="B34" s="354">
        <v>190</v>
      </c>
      <c r="C34" s="354">
        <v>190</v>
      </c>
      <c r="D34" s="354"/>
      <c r="E34" s="354"/>
      <c r="F34" s="354"/>
      <c r="G34" s="354"/>
      <c r="H34" s="354"/>
      <c r="I34" s="354"/>
      <c r="J34" s="354"/>
      <c r="K34" s="354"/>
      <c r="L34" s="354"/>
      <c r="M34" s="354"/>
      <c r="N34" s="354"/>
      <c r="O34" s="354"/>
      <c r="P34" s="354"/>
      <c r="Q34" s="354"/>
      <c r="R34" s="354"/>
      <c r="S34" s="354"/>
      <c r="T34" s="354"/>
      <c r="U34" s="354"/>
      <c r="V34" s="354"/>
      <c r="W34" s="354"/>
    </row>
    <row r="35" ht="18" customHeight="1" spans="1:23">
      <c r="A35" s="353" t="s">
        <v>1148</v>
      </c>
      <c r="B35" s="354">
        <v>760</v>
      </c>
      <c r="C35" s="354">
        <v>760</v>
      </c>
      <c r="D35" s="354"/>
      <c r="E35" s="354"/>
      <c r="F35" s="354"/>
      <c r="G35" s="354"/>
      <c r="H35" s="354"/>
      <c r="I35" s="354"/>
      <c r="J35" s="354"/>
      <c r="K35" s="354"/>
      <c r="L35" s="354"/>
      <c r="M35" s="354"/>
      <c r="N35" s="354"/>
      <c r="O35" s="354"/>
      <c r="P35" s="354"/>
      <c r="Q35" s="354"/>
      <c r="R35" s="354"/>
      <c r="S35" s="354"/>
      <c r="T35" s="354"/>
      <c r="U35" s="354"/>
      <c r="V35" s="354"/>
      <c r="W35" s="354"/>
    </row>
    <row r="36" ht="18" customHeight="1" spans="1:23">
      <c r="A36" s="353" t="s">
        <v>1149</v>
      </c>
      <c r="B36" s="354"/>
      <c r="C36" s="354"/>
      <c r="D36" s="354"/>
      <c r="E36" s="354"/>
      <c r="F36" s="354"/>
      <c r="G36" s="354"/>
      <c r="H36" s="354"/>
      <c r="I36" s="354"/>
      <c r="J36" s="354"/>
      <c r="K36" s="354"/>
      <c r="L36" s="354"/>
      <c r="M36" s="354"/>
      <c r="N36" s="354"/>
      <c r="O36" s="354"/>
      <c r="P36" s="354"/>
      <c r="Q36" s="354"/>
      <c r="R36" s="354"/>
      <c r="S36" s="354"/>
      <c r="T36" s="354"/>
      <c r="U36" s="354"/>
      <c r="V36" s="354"/>
      <c r="W36" s="354"/>
    </row>
    <row r="37" ht="18" customHeight="1" spans="1:23">
      <c r="A37" s="353" t="s">
        <v>1150</v>
      </c>
      <c r="B37" s="354">
        <v>360</v>
      </c>
      <c r="C37" s="354">
        <v>175</v>
      </c>
      <c r="D37" s="354"/>
      <c r="E37" s="354"/>
      <c r="F37" s="354">
        <v>185</v>
      </c>
      <c r="G37" s="354"/>
      <c r="H37" s="354"/>
      <c r="I37" s="354"/>
      <c r="J37" s="354"/>
      <c r="K37" s="354"/>
      <c r="L37" s="354"/>
      <c r="M37" s="354"/>
      <c r="N37" s="354"/>
      <c r="O37" s="354"/>
      <c r="P37" s="354"/>
      <c r="Q37" s="354"/>
      <c r="R37" s="354"/>
      <c r="S37" s="354"/>
      <c r="T37" s="354"/>
      <c r="U37" s="354"/>
      <c r="V37" s="354"/>
      <c r="W37" s="354"/>
    </row>
    <row r="38" ht="18" customHeight="1" spans="1:23">
      <c r="A38" s="353" t="s">
        <v>1151</v>
      </c>
      <c r="B38" s="354">
        <v>360</v>
      </c>
      <c r="C38" s="354">
        <v>175</v>
      </c>
      <c r="D38" s="354"/>
      <c r="E38" s="354"/>
      <c r="F38" s="354">
        <v>185</v>
      </c>
      <c r="G38" s="354"/>
      <c r="H38" s="354"/>
      <c r="I38" s="354"/>
      <c r="J38" s="354"/>
      <c r="K38" s="354"/>
      <c r="L38" s="354"/>
      <c r="M38" s="354"/>
      <c r="N38" s="354"/>
      <c r="O38" s="354"/>
      <c r="P38" s="354"/>
      <c r="Q38" s="354"/>
      <c r="R38" s="354"/>
      <c r="S38" s="354"/>
      <c r="T38" s="354"/>
      <c r="U38" s="354"/>
      <c r="V38" s="354"/>
      <c r="W38" s="354"/>
    </row>
    <row r="39" ht="18" customHeight="1" spans="1:23">
      <c r="A39" s="353" t="s">
        <v>1152</v>
      </c>
      <c r="B39" s="354">
        <v>10558</v>
      </c>
      <c r="C39" s="354">
        <f>SUM(C40:C46)</f>
        <v>6548</v>
      </c>
      <c r="D39" s="354">
        <f t="shared" ref="D39:W39" si="6">SUM(D40:D46)</f>
        <v>65.4</v>
      </c>
      <c r="E39" s="354">
        <f t="shared" si="6"/>
        <v>60.24</v>
      </c>
      <c r="F39" s="354">
        <f t="shared" si="6"/>
        <v>170.7</v>
      </c>
      <c r="G39" s="354">
        <f t="shared" si="6"/>
        <v>34.2</v>
      </c>
      <c r="H39" s="354">
        <f t="shared" si="6"/>
        <v>372.52</v>
      </c>
      <c r="I39" s="354">
        <f t="shared" si="6"/>
        <v>88.44</v>
      </c>
      <c r="J39" s="354">
        <f t="shared" si="6"/>
        <v>370.2</v>
      </c>
      <c r="K39" s="354">
        <f t="shared" si="6"/>
        <v>32.48</v>
      </c>
      <c r="L39" s="354">
        <f t="shared" si="6"/>
        <v>100</v>
      </c>
      <c r="M39" s="354">
        <f t="shared" si="6"/>
        <v>36.7</v>
      </c>
      <c r="N39" s="354">
        <f t="shared" si="6"/>
        <v>152.22</v>
      </c>
      <c r="O39" s="354">
        <f t="shared" si="6"/>
        <v>480</v>
      </c>
      <c r="P39" s="354">
        <f t="shared" si="6"/>
        <v>87.4</v>
      </c>
      <c r="Q39" s="354">
        <f t="shared" si="6"/>
        <v>198</v>
      </c>
      <c r="R39" s="354">
        <f t="shared" si="6"/>
        <v>206.8</v>
      </c>
      <c r="S39" s="354">
        <f t="shared" si="6"/>
        <v>167.5</v>
      </c>
      <c r="T39" s="354">
        <f t="shared" si="6"/>
        <v>892</v>
      </c>
      <c r="U39" s="354">
        <f t="shared" si="6"/>
        <v>25</v>
      </c>
      <c r="V39" s="354">
        <f t="shared" si="6"/>
        <v>396.5</v>
      </c>
      <c r="W39" s="354">
        <f t="shared" si="6"/>
        <v>73.7</v>
      </c>
    </row>
    <row r="40" ht="18" customHeight="1" spans="1:23">
      <c r="A40" s="353" t="s">
        <v>1153</v>
      </c>
      <c r="B40" s="354">
        <v>850</v>
      </c>
      <c r="C40" s="354">
        <v>850</v>
      </c>
      <c r="D40" s="354"/>
      <c r="E40" s="354"/>
      <c r="F40" s="354"/>
      <c r="G40" s="354"/>
      <c r="H40" s="354"/>
      <c r="I40" s="354"/>
      <c r="J40" s="354"/>
      <c r="K40" s="354"/>
      <c r="L40" s="354"/>
      <c r="M40" s="354"/>
      <c r="N40" s="354"/>
      <c r="O40" s="354"/>
      <c r="P40" s="354"/>
      <c r="Q40" s="354"/>
      <c r="R40" s="354"/>
      <c r="S40" s="354"/>
      <c r="T40" s="354"/>
      <c r="U40" s="354"/>
      <c r="V40" s="354"/>
      <c r="W40" s="354"/>
    </row>
    <row r="41" ht="18" customHeight="1" spans="1:23">
      <c r="A41" s="353" t="s">
        <v>1154</v>
      </c>
      <c r="B41" s="354">
        <v>5440</v>
      </c>
      <c r="C41" s="354">
        <v>5440</v>
      </c>
      <c r="D41" s="354"/>
      <c r="E41" s="354"/>
      <c r="F41" s="354"/>
      <c r="G41" s="354"/>
      <c r="H41" s="354"/>
      <c r="I41" s="354"/>
      <c r="J41" s="354"/>
      <c r="K41" s="354"/>
      <c r="L41" s="354"/>
      <c r="M41" s="354"/>
      <c r="N41" s="354"/>
      <c r="O41" s="354"/>
      <c r="P41" s="354"/>
      <c r="Q41" s="354"/>
      <c r="R41" s="354"/>
      <c r="S41" s="354"/>
      <c r="T41" s="354"/>
      <c r="U41" s="354"/>
      <c r="V41" s="354"/>
      <c r="W41" s="354"/>
    </row>
    <row r="42" ht="18" customHeight="1" spans="1:23">
      <c r="A42" s="353" t="s">
        <v>1155</v>
      </c>
      <c r="B42" s="354">
        <v>120</v>
      </c>
      <c r="C42" s="354"/>
      <c r="D42" s="354"/>
      <c r="E42" s="354"/>
      <c r="F42" s="354"/>
      <c r="G42" s="354"/>
      <c r="H42" s="354"/>
      <c r="I42" s="354"/>
      <c r="J42" s="354"/>
      <c r="K42" s="354"/>
      <c r="L42" s="354"/>
      <c r="M42" s="354"/>
      <c r="N42" s="354"/>
      <c r="O42" s="354"/>
      <c r="P42" s="354"/>
      <c r="Q42" s="354"/>
      <c r="R42" s="354"/>
      <c r="S42" s="354">
        <v>120</v>
      </c>
      <c r="T42" s="354"/>
      <c r="U42" s="354"/>
      <c r="V42" s="354"/>
      <c r="W42" s="354"/>
    </row>
    <row r="43" ht="18" customHeight="1" spans="1:23">
      <c r="A43" s="353" t="s">
        <v>1156</v>
      </c>
      <c r="B43" s="354">
        <v>1945</v>
      </c>
      <c r="C43" s="354">
        <v>10</v>
      </c>
      <c r="D43" s="354">
        <v>31</v>
      </c>
      <c r="E43" s="354">
        <v>50</v>
      </c>
      <c r="F43" s="354">
        <v>45</v>
      </c>
      <c r="G43" s="354">
        <v>20</v>
      </c>
      <c r="H43" s="354">
        <v>330</v>
      </c>
      <c r="I43" s="354">
        <v>40</v>
      </c>
      <c r="J43" s="354">
        <v>34</v>
      </c>
      <c r="K43" s="354">
        <v>20</v>
      </c>
      <c r="L43" s="354">
        <v>41</v>
      </c>
      <c r="M43" s="354">
        <v>31</v>
      </c>
      <c r="N43" s="354">
        <v>38</v>
      </c>
      <c r="O43" s="354">
        <v>20</v>
      </c>
      <c r="P43" s="354">
        <v>44</v>
      </c>
      <c r="Q43" s="354">
        <v>18</v>
      </c>
      <c r="R43" s="354">
        <v>190</v>
      </c>
      <c r="S43" s="354">
        <v>20</v>
      </c>
      <c r="T43" s="354">
        <v>533</v>
      </c>
      <c r="U43" s="354">
        <v>10</v>
      </c>
      <c r="V43" s="354">
        <v>395</v>
      </c>
      <c r="W43" s="354">
        <v>25</v>
      </c>
    </row>
    <row r="44" ht="18" customHeight="1" spans="1:23">
      <c r="A44" s="353" t="s">
        <v>1157</v>
      </c>
      <c r="B44" s="354">
        <v>1500</v>
      </c>
      <c r="C44" s="354">
        <v>0</v>
      </c>
      <c r="D44" s="354">
        <v>0</v>
      </c>
      <c r="E44" s="354">
        <v>0</v>
      </c>
      <c r="F44" s="354">
        <v>90</v>
      </c>
      <c r="G44" s="354">
        <v>0</v>
      </c>
      <c r="H44" s="354">
        <v>40</v>
      </c>
      <c r="I44" s="354">
        <v>40</v>
      </c>
      <c r="J44" s="354">
        <v>300</v>
      </c>
      <c r="K44" s="354">
        <v>0</v>
      </c>
      <c r="L44" s="354">
        <v>0</v>
      </c>
      <c r="M44" s="354">
        <v>0</v>
      </c>
      <c r="N44" s="354">
        <v>90</v>
      </c>
      <c r="O44" s="354">
        <v>430</v>
      </c>
      <c r="P44" s="354">
        <v>0</v>
      </c>
      <c r="Q44" s="354">
        <v>130</v>
      </c>
      <c r="R44" s="354">
        <v>0</v>
      </c>
      <c r="S44" s="354">
        <v>0</v>
      </c>
      <c r="T44" s="354">
        <v>340</v>
      </c>
      <c r="U44" s="354">
        <v>0</v>
      </c>
      <c r="V44" s="354">
        <v>0</v>
      </c>
      <c r="W44" s="354">
        <v>40</v>
      </c>
    </row>
    <row r="45" ht="18" customHeight="1" spans="1:23">
      <c r="A45" s="353" t="s">
        <v>1158</v>
      </c>
      <c r="B45" s="354">
        <v>235</v>
      </c>
      <c r="C45" s="354">
        <v>235</v>
      </c>
      <c r="D45" s="354"/>
      <c r="E45" s="354"/>
      <c r="F45" s="354"/>
      <c r="G45" s="354"/>
      <c r="H45" s="354"/>
      <c r="I45" s="354"/>
      <c r="J45" s="354"/>
      <c r="K45" s="354"/>
      <c r="L45" s="354"/>
      <c r="M45" s="354"/>
      <c r="N45" s="354"/>
      <c r="O45" s="354"/>
      <c r="P45" s="354"/>
      <c r="Q45" s="354"/>
      <c r="R45" s="354"/>
      <c r="S45" s="354"/>
      <c r="T45" s="354"/>
      <c r="U45" s="354"/>
      <c r="V45" s="354"/>
      <c r="W45" s="354"/>
    </row>
    <row r="46" ht="18" customHeight="1" spans="1:23">
      <c r="A46" s="353" t="s">
        <v>1159</v>
      </c>
      <c r="B46" s="354">
        <v>468</v>
      </c>
      <c r="C46" s="354">
        <v>13</v>
      </c>
      <c r="D46" s="354">
        <v>34.4</v>
      </c>
      <c r="E46" s="354">
        <v>10.24</v>
      </c>
      <c r="F46" s="354">
        <v>35.7</v>
      </c>
      <c r="G46" s="354">
        <v>14.2</v>
      </c>
      <c r="H46" s="354">
        <v>2.52</v>
      </c>
      <c r="I46" s="354">
        <v>8.44</v>
      </c>
      <c r="J46" s="354">
        <v>36.2</v>
      </c>
      <c r="K46" s="354">
        <v>12.48</v>
      </c>
      <c r="L46" s="354">
        <v>59</v>
      </c>
      <c r="M46" s="354">
        <v>5.7</v>
      </c>
      <c r="N46" s="354">
        <v>24.22</v>
      </c>
      <c r="O46" s="354">
        <v>30</v>
      </c>
      <c r="P46" s="354">
        <v>43.4</v>
      </c>
      <c r="Q46" s="354">
        <v>50</v>
      </c>
      <c r="R46" s="354">
        <v>16.8</v>
      </c>
      <c r="S46" s="354">
        <v>27.5</v>
      </c>
      <c r="T46" s="354">
        <v>19</v>
      </c>
      <c r="U46" s="354">
        <v>15</v>
      </c>
      <c r="V46" s="354">
        <v>1.5</v>
      </c>
      <c r="W46" s="354">
        <v>8.7</v>
      </c>
    </row>
    <row r="47" ht="18" customHeight="1" spans="1:23">
      <c r="A47" s="353" t="s">
        <v>1160</v>
      </c>
      <c r="B47" s="354">
        <v>415</v>
      </c>
      <c r="C47" s="354">
        <f>SUM(C48:C49)</f>
        <v>225</v>
      </c>
      <c r="D47" s="354">
        <f t="shared" ref="D47:W47" si="7">SUM(D48:D49)</f>
        <v>0</v>
      </c>
      <c r="E47" s="354">
        <f t="shared" si="7"/>
        <v>0</v>
      </c>
      <c r="F47" s="354">
        <f t="shared" si="7"/>
        <v>0</v>
      </c>
      <c r="G47" s="354">
        <f t="shared" si="7"/>
        <v>0</v>
      </c>
      <c r="H47" s="354">
        <f t="shared" si="7"/>
        <v>0</v>
      </c>
      <c r="I47" s="354">
        <f t="shared" si="7"/>
        <v>0</v>
      </c>
      <c r="J47" s="354">
        <f t="shared" si="7"/>
        <v>0</v>
      </c>
      <c r="K47" s="354">
        <f t="shared" si="7"/>
        <v>0</v>
      </c>
      <c r="L47" s="354">
        <f t="shared" si="7"/>
        <v>0</v>
      </c>
      <c r="M47" s="354">
        <f t="shared" si="7"/>
        <v>0</v>
      </c>
      <c r="N47" s="354">
        <f t="shared" si="7"/>
        <v>0</v>
      </c>
      <c r="O47" s="354">
        <f t="shared" si="7"/>
        <v>0</v>
      </c>
      <c r="P47" s="354">
        <f t="shared" si="7"/>
        <v>0</v>
      </c>
      <c r="Q47" s="354">
        <f t="shared" si="7"/>
        <v>145</v>
      </c>
      <c r="R47" s="354">
        <f t="shared" si="7"/>
        <v>0</v>
      </c>
      <c r="S47" s="354">
        <f t="shared" si="7"/>
        <v>45</v>
      </c>
      <c r="T47" s="354">
        <f t="shared" si="7"/>
        <v>0</v>
      </c>
      <c r="U47" s="354">
        <f t="shared" si="7"/>
        <v>0</v>
      </c>
      <c r="V47" s="354">
        <f t="shared" si="7"/>
        <v>0</v>
      </c>
      <c r="W47" s="354">
        <f t="shared" si="7"/>
        <v>0</v>
      </c>
    </row>
    <row r="48" ht="18" customHeight="1" spans="1:23">
      <c r="A48" s="353" t="s">
        <v>1161</v>
      </c>
      <c r="B48" s="354">
        <v>190</v>
      </c>
      <c r="C48" s="354">
        <v>0</v>
      </c>
      <c r="D48" s="354">
        <v>0</v>
      </c>
      <c r="E48" s="354">
        <v>0</v>
      </c>
      <c r="F48" s="354">
        <v>0</v>
      </c>
      <c r="G48" s="354">
        <v>0</v>
      </c>
      <c r="H48" s="354">
        <v>0</v>
      </c>
      <c r="I48" s="354">
        <v>0</v>
      </c>
      <c r="J48" s="354">
        <v>0</v>
      </c>
      <c r="K48" s="354">
        <v>0</v>
      </c>
      <c r="L48" s="354">
        <v>0</v>
      </c>
      <c r="M48" s="354">
        <v>0</v>
      </c>
      <c r="N48" s="354">
        <v>0</v>
      </c>
      <c r="O48" s="354">
        <v>0</v>
      </c>
      <c r="P48" s="354">
        <v>0</v>
      </c>
      <c r="Q48" s="354">
        <v>145</v>
      </c>
      <c r="R48" s="354">
        <v>0</v>
      </c>
      <c r="S48" s="354">
        <v>45</v>
      </c>
      <c r="T48" s="354">
        <v>0</v>
      </c>
      <c r="U48" s="354">
        <v>0</v>
      </c>
      <c r="V48" s="354">
        <v>0</v>
      </c>
      <c r="W48" s="354">
        <v>0</v>
      </c>
    </row>
    <row r="49" ht="18" customHeight="1" spans="1:23">
      <c r="A49" s="353" t="s">
        <v>1162</v>
      </c>
      <c r="B49" s="354">
        <v>225</v>
      </c>
      <c r="C49" s="354">
        <v>225</v>
      </c>
      <c r="D49" s="354">
        <v>0</v>
      </c>
      <c r="E49" s="354">
        <v>0</v>
      </c>
      <c r="F49" s="354">
        <v>0</v>
      </c>
      <c r="G49" s="354">
        <v>0</v>
      </c>
      <c r="H49" s="354">
        <v>0</v>
      </c>
      <c r="I49" s="354">
        <v>0</v>
      </c>
      <c r="J49" s="354">
        <v>0</v>
      </c>
      <c r="K49" s="354">
        <v>0</v>
      </c>
      <c r="L49" s="354">
        <v>0</v>
      </c>
      <c r="M49" s="354">
        <v>0</v>
      </c>
      <c r="N49" s="354">
        <v>0</v>
      </c>
      <c r="O49" s="354">
        <v>0</v>
      </c>
      <c r="P49" s="354">
        <v>0</v>
      </c>
      <c r="Q49" s="354">
        <v>0</v>
      </c>
      <c r="R49" s="354">
        <v>0</v>
      </c>
      <c r="S49" s="354">
        <v>0</v>
      </c>
      <c r="T49" s="354">
        <v>0</v>
      </c>
      <c r="U49" s="354">
        <v>0</v>
      </c>
      <c r="V49" s="354">
        <v>0</v>
      </c>
      <c r="W49" s="354">
        <v>0</v>
      </c>
    </row>
    <row r="50" ht="18" customHeight="1" spans="1:23">
      <c r="A50" s="353" t="s">
        <v>1163</v>
      </c>
      <c r="B50" s="354">
        <v>32</v>
      </c>
      <c r="C50" s="354">
        <f>SUM(C51:C51)</f>
        <v>32</v>
      </c>
      <c r="D50" s="354">
        <f t="shared" ref="D50:W50" si="8">SUM(D51:D51)</f>
        <v>0</v>
      </c>
      <c r="E50" s="354">
        <f t="shared" si="8"/>
        <v>0</v>
      </c>
      <c r="F50" s="354">
        <f t="shared" si="8"/>
        <v>0</v>
      </c>
      <c r="G50" s="354">
        <f t="shared" si="8"/>
        <v>0</v>
      </c>
      <c r="H50" s="354">
        <f t="shared" si="8"/>
        <v>0</v>
      </c>
      <c r="I50" s="354">
        <f t="shared" si="8"/>
        <v>0</v>
      </c>
      <c r="J50" s="354">
        <f t="shared" si="8"/>
        <v>0</v>
      </c>
      <c r="K50" s="354">
        <f t="shared" si="8"/>
        <v>0</v>
      </c>
      <c r="L50" s="354">
        <f t="shared" si="8"/>
        <v>0</v>
      </c>
      <c r="M50" s="354">
        <f t="shared" si="8"/>
        <v>0</v>
      </c>
      <c r="N50" s="354">
        <f t="shared" si="8"/>
        <v>0</v>
      </c>
      <c r="O50" s="354">
        <f t="shared" si="8"/>
        <v>0</v>
      </c>
      <c r="P50" s="354">
        <f t="shared" si="8"/>
        <v>0</v>
      </c>
      <c r="Q50" s="354">
        <f t="shared" si="8"/>
        <v>0</v>
      </c>
      <c r="R50" s="354">
        <f t="shared" si="8"/>
        <v>0</v>
      </c>
      <c r="S50" s="354">
        <f t="shared" si="8"/>
        <v>0</v>
      </c>
      <c r="T50" s="354">
        <f t="shared" si="8"/>
        <v>0</v>
      </c>
      <c r="U50" s="354">
        <f t="shared" si="8"/>
        <v>0</v>
      </c>
      <c r="V50" s="354">
        <f t="shared" si="8"/>
        <v>0</v>
      </c>
      <c r="W50" s="354">
        <f t="shared" si="8"/>
        <v>0</v>
      </c>
    </row>
    <row r="51" ht="18" customHeight="1" spans="1:23">
      <c r="A51" s="353" t="s">
        <v>1164</v>
      </c>
      <c r="B51" s="354">
        <v>32</v>
      </c>
      <c r="C51" s="354">
        <v>32</v>
      </c>
      <c r="D51" s="354"/>
      <c r="E51" s="354"/>
      <c r="F51" s="354"/>
      <c r="G51" s="354"/>
      <c r="H51" s="354"/>
      <c r="I51" s="354"/>
      <c r="J51" s="354"/>
      <c r="K51" s="354"/>
      <c r="L51" s="354"/>
      <c r="M51" s="354"/>
      <c r="N51" s="354"/>
      <c r="O51" s="354"/>
      <c r="P51" s="354"/>
      <c r="Q51" s="354"/>
      <c r="R51" s="354"/>
      <c r="S51" s="354"/>
      <c r="T51" s="354"/>
      <c r="U51" s="354"/>
      <c r="V51" s="354"/>
      <c r="W51" s="354"/>
    </row>
    <row r="52" ht="18" customHeight="1" spans="1:23">
      <c r="A52" s="353" t="s">
        <v>1165</v>
      </c>
      <c r="B52" s="354">
        <v>2862</v>
      </c>
      <c r="C52" s="354">
        <v>2567.44</v>
      </c>
      <c r="D52" s="354">
        <v>15.846</v>
      </c>
      <c r="E52" s="354">
        <v>12.7851</v>
      </c>
      <c r="F52" s="354">
        <v>22.0704</v>
      </c>
      <c r="G52" s="354">
        <v>9.4335</v>
      </c>
      <c r="H52" s="354">
        <v>8.379</v>
      </c>
      <c r="I52" s="354">
        <v>8.7068</v>
      </c>
      <c r="J52" s="354">
        <v>19.4342</v>
      </c>
      <c r="K52" s="354">
        <v>13.452</v>
      </c>
      <c r="L52" s="354">
        <v>28.2806</v>
      </c>
      <c r="M52" s="354">
        <v>20.7338</v>
      </c>
      <c r="N52" s="354">
        <v>19.343</v>
      </c>
      <c r="O52" s="354">
        <v>15.296</v>
      </c>
      <c r="P52" s="354">
        <v>25.4192</v>
      </c>
      <c r="Q52" s="354">
        <v>25.8638</v>
      </c>
      <c r="R52" s="354">
        <v>13.1043</v>
      </c>
      <c r="S52" s="354">
        <v>7.1588</v>
      </c>
      <c r="T52" s="354">
        <v>17.291</v>
      </c>
      <c r="U52" s="354">
        <v>8.4873</v>
      </c>
      <c r="V52" s="354"/>
      <c r="W52" s="354">
        <v>3.477</v>
      </c>
    </row>
    <row r="53" ht="18" customHeight="1" spans="1:23">
      <c r="A53" s="353" t="s">
        <v>1166</v>
      </c>
      <c r="B53" s="354">
        <v>2862</v>
      </c>
      <c r="C53" s="354">
        <v>2567.44</v>
      </c>
      <c r="D53" s="354">
        <v>15.846</v>
      </c>
      <c r="E53" s="354">
        <v>12.7851</v>
      </c>
      <c r="F53" s="354">
        <v>22.0704</v>
      </c>
      <c r="G53" s="354">
        <v>9.4335</v>
      </c>
      <c r="H53" s="354">
        <v>8.379</v>
      </c>
      <c r="I53" s="354">
        <v>8.7068</v>
      </c>
      <c r="J53" s="354">
        <v>19.4342</v>
      </c>
      <c r="K53" s="354">
        <v>13.452</v>
      </c>
      <c r="L53" s="354">
        <v>28.2806</v>
      </c>
      <c r="M53" s="354">
        <v>20.7338</v>
      </c>
      <c r="N53" s="354">
        <v>19.343</v>
      </c>
      <c r="O53" s="354">
        <v>15.296</v>
      </c>
      <c r="P53" s="354">
        <v>25.4192</v>
      </c>
      <c r="Q53" s="354">
        <v>25.8638</v>
      </c>
      <c r="R53" s="354">
        <v>13.1043</v>
      </c>
      <c r="S53" s="354">
        <v>7.1588</v>
      </c>
      <c r="T53" s="354">
        <v>17.291</v>
      </c>
      <c r="U53" s="354">
        <v>8.4873</v>
      </c>
      <c r="V53" s="354"/>
      <c r="W53" s="354">
        <v>3.477</v>
      </c>
    </row>
    <row r="54" ht="18" customHeight="1" spans="1:23">
      <c r="A54" s="353" t="s">
        <v>1167</v>
      </c>
      <c r="B54" s="354">
        <v>383</v>
      </c>
      <c r="C54" s="354">
        <v>383</v>
      </c>
      <c r="D54" s="354"/>
      <c r="E54" s="354"/>
      <c r="F54" s="354"/>
      <c r="G54" s="354"/>
      <c r="H54" s="354"/>
      <c r="I54" s="354"/>
      <c r="J54" s="354"/>
      <c r="K54" s="354"/>
      <c r="L54" s="354"/>
      <c r="M54" s="354"/>
      <c r="N54" s="354"/>
      <c r="O54" s="354"/>
      <c r="P54" s="354"/>
      <c r="Q54" s="354"/>
      <c r="R54" s="354"/>
      <c r="S54" s="354"/>
      <c r="T54" s="354"/>
      <c r="U54" s="354"/>
      <c r="V54" s="354"/>
      <c r="W54" s="354"/>
    </row>
    <row r="55" ht="18" customHeight="1" spans="1:23">
      <c r="A55" s="353" t="s">
        <v>1168</v>
      </c>
      <c r="B55" s="354">
        <v>383</v>
      </c>
      <c r="C55" s="354">
        <v>383</v>
      </c>
      <c r="D55" s="354"/>
      <c r="E55" s="354"/>
      <c r="F55" s="354"/>
      <c r="G55" s="354"/>
      <c r="H55" s="354"/>
      <c r="I55" s="354"/>
      <c r="J55" s="354"/>
      <c r="K55" s="354"/>
      <c r="L55" s="354"/>
      <c r="M55" s="354"/>
      <c r="N55" s="354"/>
      <c r="O55" s="354"/>
      <c r="P55" s="354"/>
      <c r="Q55" s="354"/>
      <c r="R55" s="354"/>
      <c r="S55" s="354"/>
      <c r="T55" s="354"/>
      <c r="U55" s="354"/>
      <c r="V55" s="354"/>
      <c r="W55" s="354"/>
    </row>
    <row r="56" ht="18" customHeight="1" spans="1:23">
      <c r="A56" s="353" t="s">
        <v>1169</v>
      </c>
      <c r="B56" s="354">
        <v>1538</v>
      </c>
      <c r="C56" s="354">
        <f>SUM(C57:C58)</f>
        <v>1538</v>
      </c>
      <c r="D56" s="354">
        <f t="shared" ref="D56:W56" si="9">SUM(D57:D58)</f>
        <v>0</v>
      </c>
      <c r="E56" s="354">
        <f t="shared" si="9"/>
        <v>0</v>
      </c>
      <c r="F56" s="354">
        <f t="shared" si="9"/>
        <v>0</v>
      </c>
      <c r="G56" s="354">
        <f t="shared" si="9"/>
        <v>0</v>
      </c>
      <c r="H56" s="354">
        <f t="shared" si="9"/>
        <v>0</v>
      </c>
      <c r="I56" s="354">
        <f t="shared" si="9"/>
        <v>0</v>
      </c>
      <c r="J56" s="354">
        <f t="shared" si="9"/>
        <v>0</v>
      </c>
      <c r="K56" s="354">
        <f t="shared" si="9"/>
        <v>0</v>
      </c>
      <c r="L56" s="354">
        <f t="shared" si="9"/>
        <v>0</v>
      </c>
      <c r="M56" s="354">
        <f t="shared" si="9"/>
        <v>0</v>
      </c>
      <c r="N56" s="354">
        <f t="shared" si="9"/>
        <v>0</v>
      </c>
      <c r="O56" s="354">
        <f t="shared" si="9"/>
        <v>0</v>
      </c>
      <c r="P56" s="354">
        <f t="shared" si="9"/>
        <v>0</v>
      </c>
      <c r="Q56" s="354">
        <f t="shared" si="9"/>
        <v>0</v>
      </c>
      <c r="R56" s="354">
        <f t="shared" si="9"/>
        <v>0</v>
      </c>
      <c r="S56" s="354">
        <f t="shared" si="9"/>
        <v>0</v>
      </c>
      <c r="T56" s="354">
        <f t="shared" si="9"/>
        <v>0</v>
      </c>
      <c r="U56" s="354">
        <f t="shared" si="9"/>
        <v>0</v>
      </c>
      <c r="V56" s="354">
        <f t="shared" si="9"/>
        <v>0</v>
      </c>
      <c r="W56" s="354">
        <f t="shared" si="9"/>
        <v>0</v>
      </c>
    </row>
    <row r="57" ht="18" customHeight="1" spans="1:23">
      <c r="A57" s="353" t="s">
        <v>1170</v>
      </c>
      <c r="B57" s="354">
        <v>30</v>
      </c>
      <c r="C57" s="354">
        <v>30</v>
      </c>
      <c r="D57" s="354"/>
      <c r="E57" s="354"/>
      <c r="F57" s="354"/>
      <c r="G57" s="354"/>
      <c r="H57" s="354"/>
      <c r="I57" s="354"/>
      <c r="J57" s="354"/>
      <c r="K57" s="354"/>
      <c r="L57" s="354"/>
      <c r="M57" s="354"/>
      <c r="N57" s="354"/>
      <c r="O57" s="354"/>
      <c r="P57" s="354"/>
      <c r="Q57" s="354"/>
      <c r="R57" s="354"/>
      <c r="S57" s="354"/>
      <c r="T57" s="354"/>
      <c r="U57" s="354"/>
      <c r="V57" s="354"/>
      <c r="W57" s="354"/>
    </row>
    <row r="58" ht="18" customHeight="1" spans="1:23">
      <c r="A58" s="353" t="s">
        <v>1171</v>
      </c>
      <c r="B58" s="354">
        <v>1508</v>
      </c>
      <c r="C58" s="354">
        <v>1508</v>
      </c>
      <c r="D58" s="354"/>
      <c r="E58" s="354"/>
      <c r="F58" s="354"/>
      <c r="G58" s="354"/>
      <c r="H58" s="354"/>
      <c r="I58" s="354"/>
      <c r="J58" s="354"/>
      <c r="K58" s="354"/>
      <c r="L58" s="354"/>
      <c r="M58" s="354"/>
      <c r="N58" s="354"/>
      <c r="O58" s="354"/>
      <c r="P58" s="354"/>
      <c r="Q58" s="354"/>
      <c r="R58" s="354"/>
      <c r="S58" s="354"/>
      <c r="T58" s="354"/>
      <c r="U58" s="354"/>
      <c r="V58" s="354"/>
      <c r="W58" s="354"/>
    </row>
  </sheetData>
  <mergeCells count="1">
    <mergeCell ref="A1:W1"/>
  </mergeCells>
  <printOptions horizontalCentered="1"/>
  <pageMargins left="0.590277777777778" right="0.590277777777778" top="0.668055555555556" bottom="0.55" header="0.118055555555556" footer="0.279166666666667"/>
  <pageSetup paperSize="9" scale="36" fitToHeight="0" orientation="portrait"/>
  <headerFooter alignWithMargins="0" scaleWithDoc="0">
    <oddFooter>&amp;C第 &amp;P 页，共 &amp;N 页</oddFooter>
    <evenFooter>&amp;L- &amp;P-</even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72"/>
  <sheetViews>
    <sheetView workbookViewId="0">
      <selection activeCell="A1" sqref="$A1:$XFD1048576"/>
    </sheetView>
  </sheetViews>
  <sheetFormatPr defaultColWidth="9" defaultRowHeight="13.5" outlineLevelCol="1"/>
  <cols>
    <col min="1" max="1" width="47.375" style="322" customWidth="1"/>
    <col min="2" max="2" width="23.875" style="322" customWidth="1"/>
    <col min="3" max="16384" width="9" style="322"/>
  </cols>
  <sheetData>
    <row r="1" s="322" customFormat="1" ht="18" customHeight="1" spans="1:2">
      <c r="A1" s="325"/>
      <c r="B1" s="325"/>
    </row>
    <row r="2" s="323" customFormat="1" ht="21" customHeight="1" spans="1:2">
      <c r="A2" s="326" t="s">
        <v>1172</v>
      </c>
      <c r="B2" s="326"/>
    </row>
    <row r="3" s="322" customFormat="1" ht="21" customHeight="1" spans="1:2">
      <c r="A3" s="327"/>
      <c r="B3" s="327"/>
    </row>
    <row r="4" s="322" customFormat="1" ht="24" customHeight="1" spans="1:2">
      <c r="A4" s="328" t="s">
        <v>26</v>
      </c>
      <c r="B4" s="329"/>
    </row>
    <row r="5" s="322" customFormat="1" ht="21.95" customHeight="1" spans="1:2">
      <c r="A5" s="330" t="s">
        <v>1173</v>
      </c>
      <c r="B5" s="331" t="s">
        <v>28</v>
      </c>
    </row>
    <row r="6" s="322" customFormat="1" ht="32.25" customHeight="1" spans="1:2">
      <c r="A6" s="332"/>
      <c r="B6" s="331" t="s">
        <v>1174</v>
      </c>
    </row>
    <row r="7" s="322" customFormat="1" ht="20.1" customHeight="1" spans="1:2">
      <c r="A7" s="333" t="s">
        <v>1175</v>
      </c>
      <c r="B7" s="334">
        <f>B8+B15+B51</f>
        <v>327526</v>
      </c>
    </row>
    <row r="8" s="322" customFormat="1" ht="20.1" customHeight="1" spans="1:2">
      <c r="A8" s="333" t="s">
        <v>1176</v>
      </c>
      <c r="B8" s="334">
        <f>SUM(B9:B14)</f>
        <v>1227</v>
      </c>
    </row>
    <row r="9" s="322" customFormat="1" ht="20.1" customHeight="1" spans="1:2">
      <c r="A9" s="335" t="s">
        <v>1177</v>
      </c>
      <c r="B9" s="336">
        <v>694</v>
      </c>
    </row>
    <row r="10" s="322" customFormat="1" ht="20.1" customHeight="1" spans="1:2">
      <c r="A10" s="335" t="s">
        <v>1178</v>
      </c>
      <c r="B10" s="336">
        <v>349</v>
      </c>
    </row>
    <row r="11" s="322" customFormat="1" ht="20.1" customHeight="1" spans="1:2">
      <c r="A11" s="335" t="s">
        <v>1179</v>
      </c>
      <c r="B11" s="336"/>
    </row>
    <row r="12" s="322" customFormat="1" ht="20.1" customHeight="1" spans="1:2">
      <c r="A12" s="335" t="s">
        <v>1180</v>
      </c>
      <c r="B12" s="336">
        <v>1</v>
      </c>
    </row>
    <row r="13" s="322" customFormat="1" ht="20.1" customHeight="1" spans="1:2">
      <c r="A13" s="335" t="s">
        <v>1181</v>
      </c>
      <c r="B13" s="336"/>
    </row>
    <row r="14" s="322" customFormat="1" ht="20.1" customHeight="1" spans="1:2">
      <c r="A14" s="335" t="s">
        <v>1182</v>
      </c>
      <c r="B14" s="336">
        <v>183</v>
      </c>
    </row>
    <row r="15" s="322" customFormat="1" ht="20.1" customHeight="1" spans="1:2">
      <c r="A15" s="335" t="s">
        <v>1183</v>
      </c>
      <c r="B15" s="334">
        <f>SUM(B16:B50)</f>
        <v>303019</v>
      </c>
    </row>
    <row r="16" s="322" customFormat="1" ht="20.1" customHeight="1" spans="1:2">
      <c r="A16" s="335" t="s">
        <v>1184</v>
      </c>
      <c r="B16" s="336"/>
    </row>
    <row r="17" s="322" customFormat="1" ht="20.1" customHeight="1" spans="1:2">
      <c r="A17" s="337" t="s">
        <v>1185</v>
      </c>
      <c r="B17" s="338">
        <v>29214</v>
      </c>
    </row>
    <row r="18" s="322" customFormat="1" ht="20.1" customHeight="1" spans="1:2">
      <c r="A18" s="339" t="s">
        <v>1186</v>
      </c>
      <c r="B18" s="336">
        <v>66576</v>
      </c>
    </row>
    <row r="19" s="322" customFormat="1" ht="20.1" customHeight="1" spans="1:2">
      <c r="A19" s="339" t="s">
        <v>1187</v>
      </c>
      <c r="B19" s="336">
        <v>7705</v>
      </c>
    </row>
    <row r="20" s="322" customFormat="1" ht="20.1" customHeight="1" spans="1:2">
      <c r="A20" s="339" t="s">
        <v>1188</v>
      </c>
      <c r="B20" s="336"/>
    </row>
    <row r="21" s="322" customFormat="1" ht="20.1" customHeight="1" spans="1:2">
      <c r="A21" s="339" t="s">
        <v>1189</v>
      </c>
      <c r="B21" s="336"/>
    </row>
    <row r="22" s="322" customFormat="1" ht="20.1" customHeight="1" spans="1:2">
      <c r="A22" s="339" t="s">
        <v>1190</v>
      </c>
      <c r="B22" s="336">
        <v>4667</v>
      </c>
    </row>
    <row r="23" s="322" customFormat="1" ht="20.1" customHeight="1" spans="1:2">
      <c r="A23" s="339" t="s">
        <v>1191</v>
      </c>
      <c r="B23" s="336">
        <v>1686</v>
      </c>
    </row>
    <row r="24" s="322" customFormat="1" ht="20.1" customHeight="1" spans="1:2">
      <c r="A24" s="339" t="s">
        <v>1192</v>
      </c>
      <c r="B24" s="336">
        <v>38070</v>
      </c>
    </row>
    <row r="25" s="322" customFormat="1" ht="20.1" customHeight="1" spans="1:2">
      <c r="A25" s="339" t="s">
        <v>1193</v>
      </c>
      <c r="B25" s="336"/>
    </row>
    <row r="26" s="322" customFormat="1" ht="20.1" customHeight="1" spans="1:2">
      <c r="A26" s="339" t="s">
        <v>1194</v>
      </c>
      <c r="B26" s="336">
        <v>11</v>
      </c>
    </row>
    <row r="27" s="322" customFormat="1" ht="20.1" customHeight="1" spans="1:2">
      <c r="A27" s="339" t="s">
        <v>1195</v>
      </c>
      <c r="B27" s="336"/>
    </row>
    <row r="28" s="322" customFormat="1" ht="20.1" customHeight="1" spans="1:2">
      <c r="A28" s="339" t="s">
        <v>1196</v>
      </c>
      <c r="B28" s="336">
        <v>6477</v>
      </c>
    </row>
    <row r="29" s="322" customFormat="1" ht="20.1" customHeight="1" spans="1:2">
      <c r="A29" s="340" t="s">
        <v>1197</v>
      </c>
      <c r="B29" s="336"/>
    </row>
    <row r="30" s="322" customFormat="1" ht="20.1" customHeight="1" spans="1:2">
      <c r="A30" s="340" t="s">
        <v>1198</v>
      </c>
      <c r="B30" s="336"/>
    </row>
    <row r="31" s="322" customFormat="1" ht="20.1" customHeight="1" spans="1:2">
      <c r="A31" s="340" t="s">
        <v>1199</v>
      </c>
      <c r="B31" s="336"/>
    </row>
    <row r="32" s="322" customFormat="1" ht="20.1" customHeight="1" spans="1:2">
      <c r="A32" s="340" t="s">
        <v>1200</v>
      </c>
      <c r="B32" s="336">
        <v>1975</v>
      </c>
    </row>
    <row r="33" s="322" customFormat="1" ht="20.1" customHeight="1" spans="1:2">
      <c r="A33" s="340" t="s">
        <v>1201</v>
      </c>
      <c r="B33" s="336">
        <v>10137</v>
      </c>
    </row>
    <row r="34" s="322" customFormat="1" ht="20.1" customHeight="1" spans="1:2">
      <c r="A34" s="340" t="s">
        <v>1202</v>
      </c>
      <c r="B34" s="336">
        <v>30</v>
      </c>
    </row>
    <row r="35" s="322" customFormat="1" ht="20.1" customHeight="1" spans="1:2">
      <c r="A35" s="340" t="s">
        <v>1203</v>
      </c>
      <c r="B35" s="336">
        <v>943</v>
      </c>
    </row>
    <row r="36" s="322" customFormat="1" ht="20.1" customHeight="1" spans="1:2">
      <c r="A36" s="340" t="s">
        <v>1204</v>
      </c>
      <c r="B36" s="338">
        <v>51146</v>
      </c>
    </row>
    <row r="37" s="322" customFormat="1" ht="20.1" customHeight="1" spans="1:2">
      <c r="A37" s="340" t="s">
        <v>1205</v>
      </c>
      <c r="B37" s="338">
        <v>23547</v>
      </c>
    </row>
    <row r="38" s="322" customFormat="1" ht="20.1" customHeight="1" spans="1:2">
      <c r="A38" s="340" t="s">
        <v>1206</v>
      </c>
      <c r="B38" s="336">
        <v>288</v>
      </c>
    </row>
    <row r="39" s="322" customFormat="1" ht="20.1" customHeight="1" spans="1:2">
      <c r="A39" s="340" t="s">
        <v>1207</v>
      </c>
      <c r="B39" s="336"/>
    </row>
    <row r="40" s="322" customFormat="1" ht="20.1" customHeight="1" spans="1:2">
      <c r="A40" s="340" t="s">
        <v>1208</v>
      </c>
      <c r="B40" s="336">
        <v>37038</v>
      </c>
    </row>
    <row r="41" s="322" customFormat="1" ht="20.1" customHeight="1" spans="1:2">
      <c r="A41" s="340" t="s">
        <v>1209</v>
      </c>
      <c r="B41" s="336">
        <v>15634</v>
      </c>
    </row>
    <row r="42" s="322" customFormat="1" ht="20.1" customHeight="1" spans="1:2">
      <c r="A42" s="340" t="s">
        <v>1210</v>
      </c>
      <c r="B42" s="336"/>
    </row>
    <row r="43" s="322" customFormat="1" ht="20.1" customHeight="1" spans="1:2">
      <c r="A43" s="340" t="s">
        <v>1211</v>
      </c>
      <c r="B43" s="336"/>
    </row>
    <row r="44" s="322" customFormat="1" ht="20.1" customHeight="1" spans="1:2">
      <c r="A44" s="340" t="s">
        <v>1212</v>
      </c>
      <c r="B44" s="336"/>
    </row>
    <row r="45" s="322" customFormat="1" ht="20.1" customHeight="1" spans="1:2">
      <c r="A45" s="340" t="s">
        <v>1213</v>
      </c>
      <c r="B45" s="336"/>
    </row>
    <row r="46" s="322" customFormat="1" ht="20.1" customHeight="1" spans="1:2">
      <c r="A46" s="340" t="s">
        <v>1214</v>
      </c>
      <c r="B46" s="336">
        <v>2432</v>
      </c>
    </row>
    <row r="47" s="322" customFormat="1" ht="20.1" customHeight="1" spans="1:2">
      <c r="A47" s="340" t="s">
        <v>1215</v>
      </c>
      <c r="B47" s="336">
        <v>1872</v>
      </c>
    </row>
    <row r="48" s="322" customFormat="1" ht="20.1" customHeight="1" spans="1:2">
      <c r="A48" s="340" t="s">
        <v>1216</v>
      </c>
      <c r="B48" s="336">
        <v>3020</v>
      </c>
    </row>
    <row r="49" s="322" customFormat="1" ht="20.1" customHeight="1" spans="1:2">
      <c r="A49" s="340" t="s">
        <v>1217</v>
      </c>
      <c r="B49" s="336"/>
    </row>
    <row r="50" s="322" customFormat="1" ht="20.1" customHeight="1" spans="1:2">
      <c r="A50" s="339" t="s">
        <v>1218</v>
      </c>
      <c r="B50" s="336">
        <v>551</v>
      </c>
    </row>
    <row r="51" s="322" customFormat="1" ht="20.1" customHeight="1" spans="1:2">
      <c r="A51" s="339" t="s">
        <v>1219</v>
      </c>
      <c r="B51" s="334">
        <f>SUM(B52:B72)</f>
        <v>23280</v>
      </c>
    </row>
    <row r="52" s="322" customFormat="1" ht="20.1" customHeight="1" spans="1:2">
      <c r="A52" s="339" t="s">
        <v>1220</v>
      </c>
      <c r="B52" s="341">
        <v>256</v>
      </c>
    </row>
    <row r="53" s="322" customFormat="1" ht="20.1" customHeight="1" spans="1:2">
      <c r="A53" s="339" t="s">
        <v>1221</v>
      </c>
      <c r="B53" s="341"/>
    </row>
    <row r="54" s="322" customFormat="1" ht="20.1" customHeight="1" spans="1:2">
      <c r="A54" s="339" t="s">
        <v>1222</v>
      </c>
      <c r="B54" s="341">
        <v>6</v>
      </c>
    </row>
    <row r="55" s="322" customFormat="1" ht="20.1" customHeight="1" spans="1:2">
      <c r="A55" s="339" t="s">
        <v>1223</v>
      </c>
      <c r="B55" s="341"/>
    </row>
    <row r="56" s="322" customFormat="1" ht="20.1" customHeight="1" spans="1:2">
      <c r="A56" s="339" t="s">
        <v>1224</v>
      </c>
      <c r="B56" s="341">
        <v>590</v>
      </c>
    </row>
    <row r="57" s="322" customFormat="1" ht="20.1" customHeight="1" spans="1:2">
      <c r="A57" s="339" t="s">
        <v>1225</v>
      </c>
      <c r="B57" s="341">
        <v>50</v>
      </c>
    </row>
    <row r="58" s="322" customFormat="1" ht="20.1" customHeight="1" spans="1:2">
      <c r="A58" s="339" t="s">
        <v>1226</v>
      </c>
      <c r="B58" s="341">
        <v>140</v>
      </c>
    </row>
    <row r="59" s="322" customFormat="1" ht="19.5" customHeight="1" spans="1:2">
      <c r="A59" s="339" t="s">
        <v>1227</v>
      </c>
      <c r="B59" s="341">
        <v>364</v>
      </c>
    </row>
    <row r="60" s="324" customFormat="1" ht="20.1" customHeight="1" spans="1:2">
      <c r="A60" s="339" t="s">
        <v>1228</v>
      </c>
      <c r="B60" s="341">
        <v>1146</v>
      </c>
    </row>
    <row r="61" s="322" customFormat="1" ht="20.1" customHeight="1" spans="1:2">
      <c r="A61" s="339" t="s">
        <v>1229</v>
      </c>
      <c r="B61" s="341">
        <v>4580</v>
      </c>
    </row>
    <row r="62" s="322" customFormat="1" ht="20.1" customHeight="1" spans="1:2">
      <c r="A62" s="339" t="s">
        <v>1230</v>
      </c>
      <c r="B62" s="341">
        <v>360</v>
      </c>
    </row>
    <row r="63" s="322" customFormat="1" ht="20.1" customHeight="1" spans="1:2">
      <c r="A63" s="339" t="s">
        <v>1231</v>
      </c>
      <c r="B63" s="341">
        <v>10558</v>
      </c>
    </row>
    <row r="64" s="322" customFormat="1" ht="20.1" customHeight="1" spans="1:2">
      <c r="A64" s="339" t="s">
        <v>1232</v>
      </c>
      <c r="B64" s="341"/>
    </row>
    <row r="65" s="322" customFormat="1" ht="20.1" customHeight="1" spans="1:2">
      <c r="A65" s="339" t="s">
        <v>1233</v>
      </c>
      <c r="B65" s="341">
        <v>415</v>
      </c>
    </row>
    <row r="66" s="322" customFormat="1" ht="20.1" customHeight="1" spans="1:2">
      <c r="A66" s="339" t="s">
        <v>1234</v>
      </c>
      <c r="B66" s="341">
        <v>32</v>
      </c>
    </row>
    <row r="67" s="322" customFormat="1" ht="20.1" customHeight="1" spans="1:2">
      <c r="A67" s="339" t="s">
        <v>1235</v>
      </c>
      <c r="B67" s="341"/>
    </row>
    <row r="68" s="322" customFormat="1" ht="20.1" customHeight="1" spans="1:2">
      <c r="A68" s="339" t="s">
        <v>1236</v>
      </c>
      <c r="B68" s="341">
        <v>2862</v>
      </c>
    </row>
    <row r="69" s="322" customFormat="1" ht="20.1" customHeight="1" spans="1:2">
      <c r="A69" s="339" t="s">
        <v>1237</v>
      </c>
      <c r="B69" s="341"/>
    </row>
    <row r="70" s="322" customFormat="1" ht="20.1" customHeight="1" spans="1:2">
      <c r="A70" s="339" t="s">
        <v>1238</v>
      </c>
      <c r="B70" s="341">
        <v>383</v>
      </c>
    </row>
    <row r="71" s="322" customFormat="1" ht="20.1" customHeight="1" spans="1:2">
      <c r="A71" s="339" t="s">
        <v>1239</v>
      </c>
      <c r="B71" s="341">
        <v>1538</v>
      </c>
    </row>
    <row r="72" s="322" customFormat="1" ht="20.1" customHeight="1" spans="1:2">
      <c r="A72" s="342" t="s">
        <v>1240</v>
      </c>
      <c r="B72" s="343"/>
    </row>
  </sheetData>
  <mergeCells count="3">
    <mergeCell ref="A2:B2"/>
    <mergeCell ref="A4:B4"/>
    <mergeCell ref="A5:A6"/>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C47"/>
  <sheetViews>
    <sheetView showZeros="0" view="pageBreakPreview" zoomScale="115" zoomScaleNormal="100" workbookViewId="0">
      <pane xSplit="1" ySplit="3" topLeftCell="B4" activePane="bottomRight" state="frozen"/>
      <selection/>
      <selection pane="topRight"/>
      <selection pane="bottomLeft"/>
      <selection pane="bottomRight" activeCell="D31" sqref="D31"/>
    </sheetView>
  </sheetViews>
  <sheetFormatPr defaultColWidth="9" defaultRowHeight="13.5" outlineLevelCol="2"/>
  <cols>
    <col min="1" max="1" width="46.6333333333333" customWidth="1"/>
    <col min="2" max="2" width="15.0916666666667" customWidth="1"/>
    <col min="3" max="3" width="9.36666666666667"/>
  </cols>
  <sheetData>
    <row r="1" ht="31" customHeight="1" spans="1:3">
      <c r="A1" s="277" t="s">
        <v>6</v>
      </c>
      <c r="B1" s="277"/>
      <c r="C1" s="307"/>
    </row>
    <row r="2" s="306" customFormat="1" ht="18" customHeight="1" spans="1:2">
      <c r="A2" s="308"/>
      <c r="B2" s="309" t="s">
        <v>26</v>
      </c>
    </row>
    <row r="3" ht="60" customHeight="1" spans="1:2">
      <c r="A3" s="281" t="s">
        <v>57</v>
      </c>
      <c r="B3" s="248" t="s">
        <v>28</v>
      </c>
    </row>
    <row r="4" ht="18" customHeight="1" spans="1:2">
      <c r="A4" s="310" t="s">
        <v>1241</v>
      </c>
      <c r="B4" s="311"/>
    </row>
    <row r="5" ht="18" customHeight="1" spans="1:2">
      <c r="A5" s="310" t="s">
        <v>1242</v>
      </c>
      <c r="B5" s="312"/>
    </row>
    <row r="6" ht="17" customHeight="1" spans="1:2">
      <c r="A6" s="310" t="s">
        <v>1243</v>
      </c>
      <c r="B6" s="312"/>
    </row>
    <row r="7" ht="18" customHeight="1" spans="1:2">
      <c r="A7" s="310" t="s">
        <v>1244</v>
      </c>
      <c r="B7" s="312"/>
    </row>
    <row r="8" ht="18" customHeight="1" spans="1:2">
      <c r="A8" s="310" t="s">
        <v>1245</v>
      </c>
      <c r="B8" s="313">
        <v>40000</v>
      </c>
    </row>
    <row r="9" ht="18" customHeight="1" spans="1:2">
      <c r="A9" s="310" t="s">
        <v>1246</v>
      </c>
      <c r="B9" s="313">
        <v>40000</v>
      </c>
    </row>
    <row r="10" ht="18" customHeight="1" spans="1:2">
      <c r="A10" s="310" t="s">
        <v>1247</v>
      </c>
      <c r="B10" s="312"/>
    </row>
    <row r="11" ht="18" customHeight="1" spans="1:2">
      <c r="A11" s="310" t="s">
        <v>1248</v>
      </c>
      <c r="B11" s="312"/>
    </row>
    <row r="12" ht="18" customHeight="1" spans="1:2">
      <c r="A12" s="310" t="s">
        <v>1249</v>
      </c>
      <c r="B12" s="312"/>
    </row>
    <row r="13" ht="18" customHeight="1" spans="1:2">
      <c r="A13" s="310" t="s">
        <v>1250</v>
      </c>
      <c r="B13" s="312"/>
    </row>
    <row r="14" ht="18" customHeight="1" spans="1:2">
      <c r="A14" s="310" t="s">
        <v>1251</v>
      </c>
      <c r="B14" s="312"/>
    </row>
    <row r="15" ht="18" customHeight="1" spans="1:2">
      <c r="A15" s="310" t="s">
        <v>1252</v>
      </c>
      <c r="B15" s="312"/>
    </row>
    <row r="16" ht="18" customHeight="1" spans="1:2">
      <c r="A16" s="310" t="s">
        <v>1253</v>
      </c>
      <c r="B16" s="314"/>
    </row>
    <row r="17" ht="18" customHeight="1" spans="1:2">
      <c r="A17" s="310" t="s">
        <v>1254</v>
      </c>
      <c r="B17" s="314"/>
    </row>
    <row r="18" ht="18" customHeight="1" spans="1:2">
      <c r="A18" s="310" t="s">
        <v>1255</v>
      </c>
      <c r="B18" s="315">
        <v>700</v>
      </c>
    </row>
    <row r="19" ht="18" customHeight="1" spans="1:2">
      <c r="A19" s="310" t="s">
        <v>1256</v>
      </c>
      <c r="B19" s="312"/>
    </row>
    <row r="20" ht="18" customHeight="1" spans="1:2">
      <c r="A20" s="310" t="s">
        <v>1257</v>
      </c>
      <c r="B20" s="312"/>
    </row>
    <row r="21" ht="18" customHeight="1" spans="1:2">
      <c r="A21" s="310" t="s">
        <v>1258</v>
      </c>
      <c r="B21" s="314"/>
    </row>
    <row r="22" ht="18" customHeight="1" spans="1:2">
      <c r="A22" s="310" t="s">
        <v>1259</v>
      </c>
      <c r="B22" s="315">
        <v>200</v>
      </c>
    </row>
    <row r="23" ht="18" customHeight="1" spans="1:2">
      <c r="A23" s="310" t="s">
        <v>1260</v>
      </c>
      <c r="B23" s="312"/>
    </row>
    <row r="24" ht="18" customHeight="1" spans="1:2">
      <c r="A24" s="310" t="s">
        <v>1261</v>
      </c>
      <c r="B24" s="314"/>
    </row>
    <row r="25" ht="18" customHeight="1" spans="1:2">
      <c r="A25" s="310" t="s">
        <v>1262</v>
      </c>
      <c r="B25" s="314"/>
    </row>
    <row r="26" ht="18" customHeight="1" spans="1:2">
      <c r="A26" s="310" t="s">
        <v>1263</v>
      </c>
      <c r="B26" s="312"/>
    </row>
    <row r="27" ht="18" customHeight="1" spans="1:2">
      <c r="A27" s="310" t="s">
        <v>1264</v>
      </c>
      <c r="B27" s="312"/>
    </row>
    <row r="28" ht="18" customHeight="1" spans="1:2">
      <c r="A28" s="310" t="s">
        <v>1265</v>
      </c>
      <c r="B28" s="312"/>
    </row>
    <row r="29" ht="18" customHeight="1" spans="1:2">
      <c r="A29" s="69" t="s">
        <v>1266</v>
      </c>
      <c r="B29" s="316">
        <v>40900</v>
      </c>
    </row>
    <row r="30" ht="18" customHeight="1" spans="1:2">
      <c r="A30" s="317"/>
      <c r="B30" s="312"/>
    </row>
    <row r="31" ht="18" customHeight="1" spans="1:2">
      <c r="A31" s="318" t="s">
        <v>1267</v>
      </c>
      <c r="B31" s="315">
        <v>101819</v>
      </c>
    </row>
    <row r="32" ht="18" customHeight="1" spans="1:2">
      <c r="A32" s="286" t="s">
        <v>1268</v>
      </c>
      <c r="B32" s="315">
        <v>5198</v>
      </c>
    </row>
    <row r="33" ht="18" customHeight="1" spans="1:2">
      <c r="A33" s="286" t="s">
        <v>1269</v>
      </c>
      <c r="B33" s="312"/>
    </row>
    <row r="34" ht="18" customHeight="1" spans="1:2">
      <c r="A34" s="286" t="s">
        <v>1270</v>
      </c>
      <c r="B34" s="313">
        <v>38359</v>
      </c>
    </row>
    <row r="35" ht="18" customHeight="1" spans="1:2">
      <c r="A35" s="286" t="s">
        <v>1271</v>
      </c>
      <c r="B35" s="312"/>
    </row>
    <row r="36" ht="18" customHeight="1" spans="1:2">
      <c r="A36" s="286" t="s">
        <v>1272</v>
      </c>
      <c r="B36" s="315">
        <v>58262</v>
      </c>
    </row>
    <row r="37" ht="18" customHeight="1" spans="1:2">
      <c r="A37" s="318" t="s">
        <v>1273</v>
      </c>
      <c r="B37" s="315"/>
    </row>
    <row r="38" ht="18" customHeight="1" spans="1:2">
      <c r="A38" s="286" t="s">
        <v>1274</v>
      </c>
      <c r="B38" s="319"/>
    </row>
    <row r="39" ht="18" customHeight="1" spans="1:2">
      <c r="A39" s="286" t="s">
        <v>1275</v>
      </c>
      <c r="B39" s="312"/>
    </row>
    <row r="40" ht="18" customHeight="1" spans="1:2">
      <c r="A40" s="318"/>
      <c r="B40" s="312"/>
    </row>
    <row r="41" ht="18" customHeight="1" spans="1:2">
      <c r="A41" s="69" t="s">
        <v>1276</v>
      </c>
      <c r="B41" s="316">
        <v>142719</v>
      </c>
    </row>
    <row r="42" ht="20" customHeight="1" spans="1:1">
      <c r="A42" s="320"/>
    </row>
    <row r="43" ht="22" customHeight="1" spans="1:2">
      <c r="A43" s="321"/>
      <c r="B43" s="321"/>
    </row>
    <row r="44" spans="2:2">
      <c r="B44">
        <f>B41-B29-B31-B37</f>
        <v>0</v>
      </c>
    </row>
    <row r="45" spans="3:3">
      <c r="C45" s="61"/>
    </row>
    <row r="46" spans="3:3">
      <c r="C46" s="61"/>
    </row>
    <row r="47" spans="3:3">
      <c r="C47" s="61"/>
    </row>
  </sheetData>
  <autoFilter ref="A3:B44">
    <extLst/>
  </autoFilter>
  <mergeCells count="2">
    <mergeCell ref="A1:B1"/>
    <mergeCell ref="A43:B43"/>
  </mergeCells>
  <printOptions horizontalCentered="1"/>
  <pageMargins left="0.590277777777778" right="0.590277777777778" top="0.668055555555556" bottom="0.55" header="0.118055555555556" footer="0.279166666666667"/>
  <pageSetup paperSize="9" fitToHeight="0" orientation="portrait"/>
  <headerFooter alignWithMargins="0" scaleWithDoc="0">
    <oddFooter>&amp;C第 &amp;P 页，共 &amp;N 页</oddFooter>
    <evenFooter>&amp;L- &amp;P-</even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pageSetUpPr fitToPage="1"/>
  </sheetPr>
  <dimension ref="A1:C252"/>
  <sheetViews>
    <sheetView showZeros="0" view="pageBreakPreview" zoomScale="115" zoomScaleNormal="115" workbookViewId="0">
      <pane xSplit="2" ySplit="4" topLeftCell="C170" activePane="bottomRight" state="frozen"/>
      <selection/>
      <selection pane="topRight"/>
      <selection pane="bottomLeft"/>
      <selection pane="bottomRight" activeCell="B188" sqref="B188"/>
    </sheetView>
  </sheetViews>
  <sheetFormatPr defaultColWidth="9" defaultRowHeight="13.5" outlineLevelCol="2"/>
  <cols>
    <col min="1" max="1" width="9" hidden="1" customWidth="1"/>
    <col min="2" max="2" width="52.9083333333333" style="61" customWidth="1"/>
    <col min="3" max="3" width="12.725" style="275" customWidth="1"/>
    <col min="228" max="228" width="2.90833333333333" customWidth="1"/>
    <col min="230" max="230" width="52.9083333333333" customWidth="1"/>
    <col min="231" max="231" width="12.6333333333333" customWidth="1"/>
    <col min="232" max="232" width="12" customWidth="1"/>
    <col min="233" max="233" width="12.0916666666667" customWidth="1"/>
    <col min="234" max="234" width="28.0916666666667" customWidth="1"/>
    <col min="484" max="484" width="2.90833333333333" customWidth="1"/>
    <col min="486" max="486" width="52.9083333333333" customWidth="1"/>
    <col min="487" max="487" width="12.6333333333333" customWidth="1"/>
    <col min="488" max="488" width="12" customWidth="1"/>
    <col min="489" max="489" width="12.0916666666667" customWidth="1"/>
    <col min="490" max="490" width="28.0916666666667" customWidth="1"/>
    <col min="740" max="740" width="2.90833333333333" customWidth="1"/>
    <col min="742" max="742" width="52.9083333333333" customWidth="1"/>
    <col min="743" max="743" width="12.6333333333333" customWidth="1"/>
    <col min="744" max="744" width="12" customWidth="1"/>
    <col min="745" max="745" width="12.0916666666667" customWidth="1"/>
    <col min="746" max="746" width="28.0916666666667" customWidth="1"/>
    <col min="996" max="996" width="2.90833333333333" customWidth="1"/>
    <col min="998" max="998" width="52.9083333333333" customWidth="1"/>
    <col min="999" max="999" width="12.6333333333333" customWidth="1"/>
    <col min="1000" max="1000" width="12" customWidth="1"/>
    <col min="1001" max="1001" width="12.0916666666667" customWidth="1"/>
    <col min="1002" max="1002" width="28.0916666666667" customWidth="1"/>
    <col min="1252" max="1252" width="2.90833333333333" customWidth="1"/>
    <col min="1254" max="1254" width="52.9083333333333" customWidth="1"/>
    <col min="1255" max="1255" width="12.6333333333333" customWidth="1"/>
    <col min="1256" max="1256" width="12" customWidth="1"/>
    <col min="1257" max="1257" width="12.0916666666667" customWidth="1"/>
    <col min="1258" max="1258" width="28.0916666666667" customWidth="1"/>
    <col min="1508" max="1508" width="2.90833333333333" customWidth="1"/>
    <col min="1510" max="1510" width="52.9083333333333" customWidth="1"/>
    <col min="1511" max="1511" width="12.6333333333333" customWidth="1"/>
    <col min="1512" max="1512" width="12" customWidth="1"/>
    <col min="1513" max="1513" width="12.0916666666667" customWidth="1"/>
    <col min="1514" max="1514" width="28.0916666666667" customWidth="1"/>
    <col min="1764" max="1764" width="2.90833333333333" customWidth="1"/>
    <col min="1766" max="1766" width="52.9083333333333" customWidth="1"/>
    <col min="1767" max="1767" width="12.6333333333333" customWidth="1"/>
    <col min="1768" max="1768" width="12" customWidth="1"/>
    <col min="1769" max="1769" width="12.0916666666667" customWidth="1"/>
    <col min="1770" max="1770" width="28.0916666666667" customWidth="1"/>
    <col min="2020" max="2020" width="2.90833333333333" customWidth="1"/>
    <col min="2022" max="2022" width="52.9083333333333" customWidth="1"/>
    <col min="2023" max="2023" width="12.6333333333333" customWidth="1"/>
    <col min="2024" max="2024" width="12" customWidth="1"/>
    <col min="2025" max="2025" width="12.0916666666667" customWidth="1"/>
    <col min="2026" max="2026" width="28.0916666666667" customWidth="1"/>
    <col min="2276" max="2276" width="2.90833333333333" customWidth="1"/>
    <col min="2278" max="2278" width="52.9083333333333" customWidth="1"/>
    <col min="2279" max="2279" width="12.6333333333333" customWidth="1"/>
    <col min="2280" max="2280" width="12" customWidth="1"/>
    <col min="2281" max="2281" width="12.0916666666667" customWidth="1"/>
    <col min="2282" max="2282" width="28.0916666666667" customWidth="1"/>
    <col min="2532" max="2532" width="2.90833333333333" customWidth="1"/>
    <col min="2534" max="2534" width="52.9083333333333" customWidth="1"/>
    <col min="2535" max="2535" width="12.6333333333333" customWidth="1"/>
    <col min="2536" max="2536" width="12" customWidth="1"/>
    <col min="2537" max="2537" width="12.0916666666667" customWidth="1"/>
    <col min="2538" max="2538" width="28.0916666666667" customWidth="1"/>
    <col min="2788" max="2788" width="2.90833333333333" customWidth="1"/>
    <col min="2790" max="2790" width="52.9083333333333" customWidth="1"/>
    <col min="2791" max="2791" width="12.6333333333333" customWidth="1"/>
    <col min="2792" max="2792" width="12" customWidth="1"/>
    <col min="2793" max="2793" width="12.0916666666667" customWidth="1"/>
    <col min="2794" max="2794" width="28.0916666666667" customWidth="1"/>
    <col min="3044" max="3044" width="2.90833333333333" customWidth="1"/>
    <col min="3046" max="3046" width="52.9083333333333" customWidth="1"/>
    <col min="3047" max="3047" width="12.6333333333333" customWidth="1"/>
    <col min="3048" max="3048" width="12" customWidth="1"/>
    <col min="3049" max="3049" width="12.0916666666667" customWidth="1"/>
    <col min="3050" max="3050" width="28.0916666666667" customWidth="1"/>
    <col min="3300" max="3300" width="2.90833333333333" customWidth="1"/>
    <col min="3302" max="3302" width="52.9083333333333" customWidth="1"/>
    <col min="3303" max="3303" width="12.6333333333333" customWidth="1"/>
    <col min="3304" max="3304" width="12" customWidth="1"/>
    <col min="3305" max="3305" width="12.0916666666667" customWidth="1"/>
    <col min="3306" max="3306" width="28.0916666666667" customWidth="1"/>
    <col min="3556" max="3556" width="2.90833333333333" customWidth="1"/>
    <col min="3558" max="3558" width="52.9083333333333" customWidth="1"/>
    <col min="3559" max="3559" width="12.6333333333333" customWidth="1"/>
    <col min="3560" max="3560" width="12" customWidth="1"/>
    <col min="3561" max="3561" width="12.0916666666667" customWidth="1"/>
    <col min="3562" max="3562" width="28.0916666666667" customWidth="1"/>
    <col min="3812" max="3812" width="2.90833333333333" customWidth="1"/>
    <col min="3814" max="3814" width="52.9083333333333" customWidth="1"/>
    <col min="3815" max="3815" width="12.6333333333333" customWidth="1"/>
    <col min="3816" max="3816" width="12" customWidth="1"/>
    <col min="3817" max="3817" width="12.0916666666667" customWidth="1"/>
    <col min="3818" max="3818" width="28.0916666666667" customWidth="1"/>
    <col min="4068" max="4068" width="2.90833333333333" customWidth="1"/>
    <col min="4070" max="4070" width="52.9083333333333" customWidth="1"/>
    <col min="4071" max="4071" width="12.6333333333333" customWidth="1"/>
    <col min="4072" max="4072" width="12" customWidth="1"/>
    <col min="4073" max="4073" width="12.0916666666667" customWidth="1"/>
    <col min="4074" max="4074" width="28.0916666666667" customWidth="1"/>
    <col min="4324" max="4324" width="2.90833333333333" customWidth="1"/>
    <col min="4326" max="4326" width="52.9083333333333" customWidth="1"/>
    <col min="4327" max="4327" width="12.6333333333333" customWidth="1"/>
    <col min="4328" max="4328" width="12" customWidth="1"/>
    <col min="4329" max="4329" width="12.0916666666667" customWidth="1"/>
    <col min="4330" max="4330" width="28.0916666666667" customWidth="1"/>
    <col min="4580" max="4580" width="2.90833333333333" customWidth="1"/>
    <col min="4582" max="4582" width="52.9083333333333" customWidth="1"/>
    <col min="4583" max="4583" width="12.6333333333333" customWidth="1"/>
    <col min="4584" max="4584" width="12" customWidth="1"/>
    <col min="4585" max="4585" width="12.0916666666667" customWidth="1"/>
    <col min="4586" max="4586" width="28.0916666666667" customWidth="1"/>
    <col min="4836" max="4836" width="2.90833333333333" customWidth="1"/>
    <col min="4838" max="4838" width="52.9083333333333" customWidth="1"/>
    <col min="4839" max="4839" width="12.6333333333333" customWidth="1"/>
    <col min="4840" max="4840" width="12" customWidth="1"/>
    <col min="4841" max="4841" width="12.0916666666667" customWidth="1"/>
    <col min="4842" max="4842" width="28.0916666666667" customWidth="1"/>
    <col min="5092" max="5092" width="2.90833333333333" customWidth="1"/>
    <col min="5094" max="5094" width="52.9083333333333" customWidth="1"/>
    <col min="5095" max="5095" width="12.6333333333333" customWidth="1"/>
    <col min="5096" max="5096" width="12" customWidth="1"/>
    <col min="5097" max="5097" width="12.0916666666667" customWidth="1"/>
    <col min="5098" max="5098" width="28.0916666666667" customWidth="1"/>
    <col min="5348" max="5348" width="2.90833333333333" customWidth="1"/>
    <col min="5350" max="5350" width="52.9083333333333" customWidth="1"/>
    <col min="5351" max="5351" width="12.6333333333333" customWidth="1"/>
    <col min="5352" max="5352" width="12" customWidth="1"/>
    <col min="5353" max="5353" width="12.0916666666667" customWidth="1"/>
    <col min="5354" max="5354" width="28.0916666666667" customWidth="1"/>
    <col min="5604" max="5604" width="2.90833333333333" customWidth="1"/>
    <col min="5606" max="5606" width="52.9083333333333" customWidth="1"/>
    <col min="5607" max="5607" width="12.6333333333333" customWidth="1"/>
    <col min="5608" max="5608" width="12" customWidth="1"/>
    <col min="5609" max="5609" width="12.0916666666667" customWidth="1"/>
    <col min="5610" max="5610" width="28.0916666666667" customWidth="1"/>
    <col min="5860" max="5860" width="2.90833333333333" customWidth="1"/>
    <col min="5862" max="5862" width="52.9083333333333" customWidth="1"/>
    <col min="5863" max="5863" width="12.6333333333333" customWidth="1"/>
    <col min="5864" max="5864" width="12" customWidth="1"/>
    <col min="5865" max="5865" width="12.0916666666667" customWidth="1"/>
    <col min="5866" max="5866" width="28.0916666666667" customWidth="1"/>
    <col min="6116" max="6116" width="2.90833333333333" customWidth="1"/>
    <col min="6118" max="6118" width="52.9083333333333" customWidth="1"/>
    <col min="6119" max="6119" width="12.6333333333333" customWidth="1"/>
    <col min="6120" max="6120" width="12" customWidth="1"/>
    <col min="6121" max="6121" width="12.0916666666667" customWidth="1"/>
    <col min="6122" max="6122" width="28.0916666666667" customWidth="1"/>
    <col min="6372" max="6372" width="2.90833333333333" customWidth="1"/>
    <col min="6374" max="6374" width="52.9083333333333" customWidth="1"/>
    <col min="6375" max="6375" width="12.6333333333333" customWidth="1"/>
    <col min="6376" max="6376" width="12" customWidth="1"/>
    <col min="6377" max="6377" width="12.0916666666667" customWidth="1"/>
    <col min="6378" max="6378" width="28.0916666666667" customWidth="1"/>
    <col min="6628" max="6628" width="2.90833333333333" customWidth="1"/>
    <col min="6630" max="6630" width="52.9083333333333" customWidth="1"/>
    <col min="6631" max="6631" width="12.6333333333333" customWidth="1"/>
    <col min="6632" max="6632" width="12" customWidth="1"/>
    <col min="6633" max="6633" width="12.0916666666667" customWidth="1"/>
    <col min="6634" max="6634" width="28.0916666666667" customWidth="1"/>
    <col min="6884" max="6884" width="2.90833333333333" customWidth="1"/>
    <col min="6886" max="6886" width="52.9083333333333" customWidth="1"/>
    <col min="6887" max="6887" width="12.6333333333333" customWidth="1"/>
    <col min="6888" max="6888" width="12" customWidth="1"/>
    <col min="6889" max="6889" width="12.0916666666667" customWidth="1"/>
    <col min="6890" max="6890" width="28.0916666666667" customWidth="1"/>
    <col min="7140" max="7140" width="2.90833333333333" customWidth="1"/>
    <col min="7142" max="7142" width="52.9083333333333" customWidth="1"/>
    <col min="7143" max="7143" width="12.6333333333333" customWidth="1"/>
    <col min="7144" max="7144" width="12" customWidth="1"/>
    <col min="7145" max="7145" width="12.0916666666667" customWidth="1"/>
    <col min="7146" max="7146" width="28.0916666666667" customWidth="1"/>
    <col min="7396" max="7396" width="2.90833333333333" customWidth="1"/>
    <col min="7398" max="7398" width="52.9083333333333" customWidth="1"/>
    <col min="7399" max="7399" width="12.6333333333333" customWidth="1"/>
    <col min="7400" max="7400" width="12" customWidth="1"/>
    <col min="7401" max="7401" width="12.0916666666667" customWidth="1"/>
    <col min="7402" max="7402" width="28.0916666666667" customWidth="1"/>
    <col min="7652" max="7652" width="2.90833333333333" customWidth="1"/>
    <col min="7654" max="7654" width="52.9083333333333" customWidth="1"/>
    <col min="7655" max="7655" width="12.6333333333333" customWidth="1"/>
    <col min="7656" max="7656" width="12" customWidth="1"/>
    <col min="7657" max="7657" width="12.0916666666667" customWidth="1"/>
    <col min="7658" max="7658" width="28.0916666666667" customWidth="1"/>
    <col min="7908" max="7908" width="2.90833333333333" customWidth="1"/>
    <col min="7910" max="7910" width="52.9083333333333" customWidth="1"/>
    <col min="7911" max="7911" width="12.6333333333333" customWidth="1"/>
    <col min="7912" max="7912" width="12" customWidth="1"/>
    <col min="7913" max="7913" width="12.0916666666667" customWidth="1"/>
    <col min="7914" max="7914" width="28.0916666666667" customWidth="1"/>
    <col min="8164" max="8164" width="2.90833333333333" customWidth="1"/>
    <col min="8166" max="8166" width="52.9083333333333" customWidth="1"/>
    <col min="8167" max="8167" width="12.6333333333333" customWidth="1"/>
    <col min="8168" max="8168" width="12" customWidth="1"/>
    <col min="8169" max="8169" width="12.0916666666667" customWidth="1"/>
    <col min="8170" max="8170" width="28.0916666666667" customWidth="1"/>
    <col min="8420" max="8420" width="2.90833333333333" customWidth="1"/>
    <col min="8422" max="8422" width="52.9083333333333" customWidth="1"/>
    <col min="8423" max="8423" width="12.6333333333333" customWidth="1"/>
    <col min="8424" max="8424" width="12" customWidth="1"/>
    <col min="8425" max="8425" width="12.0916666666667" customWidth="1"/>
    <col min="8426" max="8426" width="28.0916666666667" customWidth="1"/>
    <col min="8676" max="8676" width="2.90833333333333" customWidth="1"/>
    <col min="8678" max="8678" width="52.9083333333333" customWidth="1"/>
    <col min="8679" max="8679" width="12.6333333333333" customWidth="1"/>
    <col min="8680" max="8680" width="12" customWidth="1"/>
    <col min="8681" max="8681" width="12.0916666666667" customWidth="1"/>
    <col min="8682" max="8682" width="28.0916666666667" customWidth="1"/>
    <col min="8932" max="8932" width="2.90833333333333" customWidth="1"/>
    <col min="8934" max="8934" width="52.9083333333333" customWidth="1"/>
    <col min="8935" max="8935" width="12.6333333333333" customWidth="1"/>
    <col min="8936" max="8936" width="12" customWidth="1"/>
    <col min="8937" max="8937" width="12.0916666666667" customWidth="1"/>
    <col min="8938" max="8938" width="28.0916666666667" customWidth="1"/>
    <col min="9188" max="9188" width="2.90833333333333" customWidth="1"/>
    <col min="9190" max="9190" width="52.9083333333333" customWidth="1"/>
    <col min="9191" max="9191" width="12.6333333333333" customWidth="1"/>
    <col min="9192" max="9192" width="12" customWidth="1"/>
    <col min="9193" max="9193" width="12.0916666666667" customWidth="1"/>
    <col min="9194" max="9194" width="28.0916666666667" customWidth="1"/>
    <col min="9444" max="9444" width="2.90833333333333" customWidth="1"/>
    <col min="9446" max="9446" width="52.9083333333333" customWidth="1"/>
    <col min="9447" max="9447" width="12.6333333333333" customWidth="1"/>
    <col min="9448" max="9448" width="12" customWidth="1"/>
    <col min="9449" max="9449" width="12.0916666666667" customWidth="1"/>
    <col min="9450" max="9450" width="28.0916666666667" customWidth="1"/>
    <col min="9700" max="9700" width="2.90833333333333" customWidth="1"/>
    <col min="9702" max="9702" width="52.9083333333333" customWidth="1"/>
    <col min="9703" max="9703" width="12.6333333333333" customWidth="1"/>
    <col min="9704" max="9704" width="12" customWidth="1"/>
    <col min="9705" max="9705" width="12.0916666666667" customWidth="1"/>
    <col min="9706" max="9706" width="28.0916666666667" customWidth="1"/>
    <col min="9956" max="9956" width="2.90833333333333" customWidth="1"/>
    <col min="9958" max="9958" width="52.9083333333333" customWidth="1"/>
    <col min="9959" max="9959" width="12.6333333333333" customWidth="1"/>
    <col min="9960" max="9960" width="12" customWidth="1"/>
    <col min="9961" max="9961" width="12.0916666666667" customWidth="1"/>
    <col min="9962" max="9962" width="28.0916666666667" customWidth="1"/>
    <col min="10212" max="10212" width="2.90833333333333" customWidth="1"/>
    <col min="10214" max="10214" width="52.9083333333333" customWidth="1"/>
    <col min="10215" max="10215" width="12.6333333333333" customWidth="1"/>
    <col min="10216" max="10216" width="12" customWidth="1"/>
    <col min="10217" max="10217" width="12.0916666666667" customWidth="1"/>
    <col min="10218" max="10218" width="28.0916666666667" customWidth="1"/>
    <col min="10468" max="10468" width="2.90833333333333" customWidth="1"/>
    <col min="10470" max="10470" width="52.9083333333333" customWidth="1"/>
    <col min="10471" max="10471" width="12.6333333333333" customWidth="1"/>
    <col min="10472" max="10472" width="12" customWidth="1"/>
    <col min="10473" max="10473" width="12.0916666666667" customWidth="1"/>
    <col min="10474" max="10474" width="28.0916666666667" customWidth="1"/>
    <col min="10724" max="10724" width="2.90833333333333" customWidth="1"/>
    <col min="10726" max="10726" width="52.9083333333333" customWidth="1"/>
    <col min="10727" max="10727" width="12.6333333333333" customWidth="1"/>
    <col min="10728" max="10728" width="12" customWidth="1"/>
    <col min="10729" max="10729" width="12.0916666666667" customWidth="1"/>
    <col min="10730" max="10730" width="28.0916666666667" customWidth="1"/>
    <col min="10980" max="10980" width="2.90833333333333" customWidth="1"/>
    <col min="10982" max="10982" width="52.9083333333333" customWidth="1"/>
    <col min="10983" max="10983" width="12.6333333333333" customWidth="1"/>
    <col min="10984" max="10984" width="12" customWidth="1"/>
    <col min="10985" max="10985" width="12.0916666666667" customWidth="1"/>
    <col min="10986" max="10986" width="28.0916666666667" customWidth="1"/>
    <col min="11236" max="11236" width="2.90833333333333" customWidth="1"/>
    <col min="11238" max="11238" width="52.9083333333333" customWidth="1"/>
    <col min="11239" max="11239" width="12.6333333333333" customWidth="1"/>
    <col min="11240" max="11240" width="12" customWidth="1"/>
    <col min="11241" max="11241" width="12.0916666666667" customWidth="1"/>
    <col min="11242" max="11242" width="28.0916666666667" customWidth="1"/>
    <col min="11492" max="11492" width="2.90833333333333" customWidth="1"/>
    <col min="11494" max="11494" width="52.9083333333333" customWidth="1"/>
    <col min="11495" max="11495" width="12.6333333333333" customWidth="1"/>
    <col min="11496" max="11496" width="12" customWidth="1"/>
    <col min="11497" max="11497" width="12.0916666666667" customWidth="1"/>
    <col min="11498" max="11498" width="28.0916666666667" customWidth="1"/>
    <col min="11748" max="11748" width="2.90833333333333" customWidth="1"/>
    <col min="11750" max="11750" width="52.9083333333333" customWidth="1"/>
    <col min="11751" max="11751" width="12.6333333333333" customWidth="1"/>
    <col min="11752" max="11752" width="12" customWidth="1"/>
    <col min="11753" max="11753" width="12.0916666666667" customWidth="1"/>
    <col min="11754" max="11754" width="28.0916666666667" customWidth="1"/>
    <col min="12004" max="12004" width="2.90833333333333" customWidth="1"/>
    <col min="12006" max="12006" width="52.9083333333333" customWidth="1"/>
    <col min="12007" max="12007" width="12.6333333333333" customWidth="1"/>
    <col min="12008" max="12008" width="12" customWidth="1"/>
    <col min="12009" max="12009" width="12.0916666666667" customWidth="1"/>
    <col min="12010" max="12010" width="28.0916666666667" customWidth="1"/>
    <col min="12260" max="12260" width="2.90833333333333" customWidth="1"/>
    <col min="12262" max="12262" width="52.9083333333333" customWidth="1"/>
    <col min="12263" max="12263" width="12.6333333333333" customWidth="1"/>
    <col min="12264" max="12264" width="12" customWidth="1"/>
    <col min="12265" max="12265" width="12.0916666666667" customWidth="1"/>
    <col min="12266" max="12266" width="28.0916666666667" customWidth="1"/>
    <col min="12516" max="12516" width="2.90833333333333" customWidth="1"/>
    <col min="12518" max="12518" width="52.9083333333333" customWidth="1"/>
    <col min="12519" max="12519" width="12.6333333333333" customWidth="1"/>
    <col min="12520" max="12520" width="12" customWidth="1"/>
    <col min="12521" max="12521" width="12.0916666666667" customWidth="1"/>
    <col min="12522" max="12522" width="28.0916666666667" customWidth="1"/>
    <col min="12772" max="12772" width="2.90833333333333" customWidth="1"/>
    <col min="12774" max="12774" width="52.9083333333333" customWidth="1"/>
    <col min="12775" max="12775" width="12.6333333333333" customWidth="1"/>
    <col min="12776" max="12776" width="12" customWidth="1"/>
    <col min="12777" max="12777" width="12.0916666666667" customWidth="1"/>
    <col min="12778" max="12778" width="28.0916666666667" customWidth="1"/>
    <col min="13028" max="13028" width="2.90833333333333" customWidth="1"/>
    <col min="13030" max="13030" width="52.9083333333333" customWidth="1"/>
    <col min="13031" max="13031" width="12.6333333333333" customWidth="1"/>
    <col min="13032" max="13032" width="12" customWidth="1"/>
    <col min="13033" max="13033" width="12.0916666666667" customWidth="1"/>
    <col min="13034" max="13034" width="28.0916666666667" customWidth="1"/>
    <col min="13284" max="13284" width="2.90833333333333" customWidth="1"/>
    <col min="13286" max="13286" width="52.9083333333333" customWidth="1"/>
    <col min="13287" max="13287" width="12.6333333333333" customWidth="1"/>
    <col min="13288" max="13288" width="12" customWidth="1"/>
    <col min="13289" max="13289" width="12.0916666666667" customWidth="1"/>
    <col min="13290" max="13290" width="28.0916666666667" customWidth="1"/>
    <col min="13540" max="13540" width="2.90833333333333" customWidth="1"/>
    <col min="13542" max="13542" width="52.9083333333333" customWidth="1"/>
    <col min="13543" max="13543" width="12.6333333333333" customWidth="1"/>
    <col min="13544" max="13544" width="12" customWidth="1"/>
    <col min="13545" max="13545" width="12.0916666666667" customWidth="1"/>
    <col min="13546" max="13546" width="28.0916666666667" customWidth="1"/>
    <col min="13796" max="13796" width="2.90833333333333" customWidth="1"/>
    <col min="13798" max="13798" width="52.9083333333333" customWidth="1"/>
    <col min="13799" max="13799" width="12.6333333333333" customWidth="1"/>
    <col min="13800" max="13800" width="12" customWidth="1"/>
    <col min="13801" max="13801" width="12.0916666666667" customWidth="1"/>
    <col min="13802" max="13802" width="28.0916666666667" customWidth="1"/>
    <col min="14052" max="14052" width="2.90833333333333" customWidth="1"/>
    <col min="14054" max="14054" width="52.9083333333333" customWidth="1"/>
    <col min="14055" max="14055" width="12.6333333333333" customWidth="1"/>
    <col min="14056" max="14056" width="12" customWidth="1"/>
    <col min="14057" max="14057" width="12.0916666666667" customWidth="1"/>
    <col min="14058" max="14058" width="28.0916666666667" customWidth="1"/>
    <col min="14308" max="14308" width="2.90833333333333" customWidth="1"/>
    <col min="14310" max="14310" width="52.9083333333333" customWidth="1"/>
    <col min="14311" max="14311" width="12.6333333333333" customWidth="1"/>
    <col min="14312" max="14312" width="12" customWidth="1"/>
    <col min="14313" max="14313" width="12.0916666666667" customWidth="1"/>
    <col min="14314" max="14314" width="28.0916666666667" customWidth="1"/>
    <col min="14564" max="14564" width="2.90833333333333" customWidth="1"/>
    <col min="14566" max="14566" width="52.9083333333333" customWidth="1"/>
    <col min="14567" max="14567" width="12.6333333333333" customWidth="1"/>
    <col min="14568" max="14568" width="12" customWidth="1"/>
    <col min="14569" max="14569" width="12.0916666666667" customWidth="1"/>
    <col min="14570" max="14570" width="28.0916666666667" customWidth="1"/>
    <col min="14820" max="14820" width="2.90833333333333" customWidth="1"/>
    <col min="14822" max="14822" width="52.9083333333333" customWidth="1"/>
    <col min="14823" max="14823" width="12.6333333333333" customWidth="1"/>
    <col min="14824" max="14824" width="12" customWidth="1"/>
    <col min="14825" max="14825" width="12.0916666666667" customWidth="1"/>
    <col min="14826" max="14826" width="28.0916666666667" customWidth="1"/>
    <col min="15076" max="15076" width="2.90833333333333" customWidth="1"/>
    <col min="15078" max="15078" width="52.9083333333333" customWidth="1"/>
    <col min="15079" max="15079" width="12.6333333333333" customWidth="1"/>
    <col min="15080" max="15080" width="12" customWidth="1"/>
    <col min="15081" max="15081" width="12.0916666666667" customWidth="1"/>
    <col min="15082" max="15082" width="28.0916666666667" customWidth="1"/>
    <col min="15332" max="15332" width="2.90833333333333" customWidth="1"/>
    <col min="15334" max="15334" width="52.9083333333333" customWidth="1"/>
    <col min="15335" max="15335" width="12.6333333333333" customWidth="1"/>
    <col min="15336" max="15336" width="12" customWidth="1"/>
    <col min="15337" max="15337" width="12.0916666666667" customWidth="1"/>
    <col min="15338" max="15338" width="28.0916666666667" customWidth="1"/>
    <col min="15588" max="15588" width="2.90833333333333" customWidth="1"/>
    <col min="15590" max="15590" width="52.9083333333333" customWidth="1"/>
    <col min="15591" max="15591" width="12.6333333333333" customWidth="1"/>
    <col min="15592" max="15592" width="12" customWidth="1"/>
    <col min="15593" max="15593" width="12.0916666666667" customWidth="1"/>
    <col min="15594" max="15594" width="28.0916666666667" customWidth="1"/>
    <col min="15844" max="15844" width="2.90833333333333" customWidth="1"/>
    <col min="15846" max="15846" width="52.9083333333333" customWidth="1"/>
    <col min="15847" max="15847" width="12.6333333333333" customWidth="1"/>
    <col min="15848" max="15848" width="12" customWidth="1"/>
    <col min="15849" max="15849" width="12.0916666666667" customWidth="1"/>
    <col min="15850" max="15850" width="28.0916666666667" customWidth="1"/>
    <col min="16100" max="16100" width="2.90833333333333" customWidth="1"/>
    <col min="16102" max="16102" width="52.9083333333333" customWidth="1"/>
    <col min="16103" max="16103" width="12.6333333333333" customWidth="1"/>
    <col min="16104" max="16104" width="12" customWidth="1"/>
    <col min="16105" max="16105" width="12.0916666666667" customWidth="1"/>
    <col min="16106" max="16106" width="28.0916666666667" customWidth="1"/>
  </cols>
  <sheetData>
    <row r="1" s="271" customFormat="1" ht="30" customHeight="1" spans="1:3">
      <c r="A1" s="276"/>
      <c r="B1" s="277" t="s">
        <v>7</v>
      </c>
      <c r="C1" s="278"/>
    </row>
    <row r="2" s="272" customFormat="1" ht="18" customHeight="1" spans="1:3">
      <c r="A2" s="279"/>
      <c r="B2" s="67"/>
      <c r="C2" s="68" t="s">
        <v>26</v>
      </c>
    </row>
    <row r="3" s="273" customFormat="1" ht="47" customHeight="1" spans="1:3">
      <c r="A3" s="280"/>
      <c r="B3" s="281" t="s">
        <v>1277</v>
      </c>
      <c r="C3" s="248" t="s">
        <v>28</v>
      </c>
    </row>
    <row r="4" ht="18" customHeight="1" spans="1:3">
      <c r="A4" s="282">
        <v>207</v>
      </c>
      <c r="B4" s="283" t="s">
        <v>1278</v>
      </c>
      <c r="C4" s="284">
        <v>30</v>
      </c>
    </row>
    <row r="5" ht="18" customHeight="1" spans="1:3">
      <c r="A5" s="282">
        <v>20707</v>
      </c>
      <c r="B5" s="285" t="s">
        <v>1279</v>
      </c>
      <c r="C5" s="75"/>
    </row>
    <row r="6" ht="18" customHeight="1" spans="1:3">
      <c r="A6" s="282">
        <v>2070701</v>
      </c>
      <c r="B6" s="286" t="s">
        <v>1280</v>
      </c>
      <c r="C6" s="75"/>
    </row>
    <row r="7" ht="18" customHeight="1" spans="1:3">
      <c r="A7" s="282">
        <v>2070702</v>
      </c>
      <c r="B7" s="286" t="s">
        <v>1281</v>
      </c>
      <c r="C7" s="75"/>
    </row>
    <row r="8" ht="18" customHeight="1" spans="1:3">
      <c r="A8" s="282">
        <v>2070703</v>
      </c>
      <c r="B8" s="286" t="s">
        <v>1282</v>
      </c>
      <c r="C8" s="75"/>
    </row>
    <row r="9" ht="18" customHeight="1" spans="1:3">
      <c r="A9" s="282">
        <v>2070704</v>
      </c>
      <c r="B9" s="286" t="s">
        <v>1283</v>
      </c>
      <c r="C9" s="75"/>
    </row>
    <row r="10" s="274" customFormat="1" ht="18" customHeight="1" spans="1:3">
      <c r="A10" s="282">
        <v>2070799</v>
      </c>
      <c r="B10" s="286" t="s">
        <v>1284</v>
      </c>
      <c r="C10" s="75"/>
    </row>
    <row r="11" s="274" customFormat="1" ht="18" customHeight="1" spans="1:3">
      <c r="A11" s="282">
        <v>20709</v>
      </c>
      <c r="B11" s="286" t="s">
        <v>1285</v>
      </c>
      <c r="C11" s="287">
        <v>30</v>
      </c>
    </row>
    <row r="12" s="274" customFormat="1" ht="18" customHeight="1" spans="1:3">
      <c r="A12" s="282">
        <v>2070901</v>
      </c>
      <c r="B12" s="286" t="s">
        <v>1286</v>
      </c>
      <c r="C12" s="75"/>
    </row>
    <row r="13" s="274" customFormat="1" ht="18" customHeight="1" spans="1:3">
      <c r="A13" s="282">
        <v>2070902</v>
      </c>
      <c r="B13" s="286" t="s">
        <v>1287</v>
      </c>
      <c r="C13" s="75"/>
    </row>
    <row r="14" s="274" customFormat="1" ht="18" customHeight="1" spans="1:3">
      <c r="A14" s="282">
        <v>2070903</v>
      </c>
      <c r="B14" s="286" t="s">
        <v>1288</v>
      </c>
      <c r="C14" s="75"/>
    </row>
    <row r="15" s="274" customFormat="1" ht="18" customHeight="1" spans="1:3">
      <c r="A15" s="282">
        <v>2070904</v>
      </c>
      <c r="B15" s="286" t="s">
        <v>1289</v>
      </c>
      <c r="C15" s="75"/>
    </row>
    <row r="16" s="274" customFormat="1" ht="18" customHeight="1" spans="1:3">
      <c r="A16" s="282">
        <v>2070999</v>
      </c>
      <c r="B16" s="286" t="s">
        <v>1290</v>
      </c>
      <c r="C16" s="287">
        <v>30</v>
      </c>
    </row>
    <row r="17" s="274" customFormat="1" ht="18" customHeight="1" spans="1:3">
      <c r="A17" s="282">
        <v>20710</v>
      </c>
      <c r="B17" s="285" t="s">
        <v>1291</v>
      </c>
      <c r="C17" s="75"/>
    </row>
    <row r="18" s="274" customFormat="1" ht="18" customHeight="1" spans="1:3">
      <c r="A18" s="282">
        <v>2071001</v>
      </c>
      <c r="B18" s="286" t="s">
        <v>1292</v>
      </c>
      <c r="C18" s="75"/>
    </row>
    <row r="19" ht="18" customHeight="1" spans="1:3">
      <c r="A19" s="282">
        <v>2071099</v>
      </c>
      <c r="B19" s="286" t="s">
        <v>1293</v>
      </c>
      <c r="C19" s="75"/>
    </row>
    <row r="20" ht="18" customHeight="1" spans="1:3">
      <c r="A20" s="282">
        <v>208</v>
      </c>
      <c r="B20" s="283" t="s">
        <v>1294</v>
      </c>
      <c r="C20" s="287">
        <v>3655</v>
      </c>
    </row>
    <row r="21" ht="18" customHeight="1" spans="1:3">
      <c r="A21" s="282">
        <v>20822</v>
      </c>
      <c r="B21" s="285" t="s">
        <v>1295</v>
      </c>
      <c r="C21" s="287">
        <v>3655</v>
      </c>
    </row>
    <row r="22" ht="18" customHeight="1" spans="1:3">
      <c r="A22" s="282">
        <v>2082201</v>
      </c>
      <c r="B22" s="286" t="s">
        <v>1296</v>
      </c>
      <c r="C22" s="75"/>
    </row>
    <row r="23" ht="18" customHeight="1" spans="1:3">
      <c r="A23" s="282">
        <v>2082202</v>
      </c>
      <c r="B23" s="286" t="s">
        <v>1297</v>
      </c>
      <c r="C23" s="75"/>
    </row>
    <row r="24" ht="18" customHeight="1" spans="1:3">
      <c r="A24" s="282">
        <v>2082299</v>
      </c>
      <c r="B24" s="286" t="s">
        <v>1298</v>
      </c>
      <c r="C24" s="75"/>
    </row>
    <row r="25" ht="18" customHeight="1" spans="1:3">
      <c r="A25" s="282">
        <v>20823</v>
      </c>
      <c r="B25" s="285" t="s">
        <v>1299</v>
      </c>
      <c r="C25" s="75"/>
    </row>
    <row r="26" ht="18" customHeight="1" spans="1:3">
      <c r="A26" s="282">
        <v>2082301</v>
      </c>
      <c r="B26" s="286" t="s">
        <v>1296</v>
      </c>
      <c r="C26" s="75"/>
    </row>
    <row r="27" ht="18" customHeight="1" spans="1:3">
      <c r="A27" s="282">
        <v>2082302</v>
      </c>
      <c r="B27" s="286" t="s">
        <v>1297</v>
      </c>
      <c r="C27" s="75"/>
    </row>
    <row r="28" s="274" customFormat="1" ht="18" customHeight="1" spans="1:3">
      <c r="A28" s="282">
        <v>2082399</v>
      </c>
      <c r="B28" s="286" t="s">
        <v>1300</v>
      </c>
      <c r="C28" s="75"/>
    </row>
    <row r="29" s="274" customFormat="1" ht="18" customHeight="1" spans="1:3">
      <c r="A29" s="282">
        <v>20829</v>
      </c>
      <c r="B29" s="288" t="s">
        <v>1301</v>
      </c>
      <c r="C29" s="75"/>
    </row>
    <row r="30" s="274" customFormat="1" ht="18" customHeight="1" spans="1:3">
      <c r="A30" s="282">
        <v>2082901</v>
      </c>
      <c r="B30" s="286" t="s">
        <v>1297</v>
      </c>
      <c r="C30" s="75"/>
    </row>
    <row r="31" ht="18" customHeight="1" spans="1:3">
      <c r="A31" s="282">
        <v>2082999</v>
      </c>
      <c r="B31" s="286" t="s">
        <v>1302</v>
      </c>
      <c r="C31" s="75"/>
    </row>
    <row r="32" ht="18" customHeight="1" spans="1:3">
      <c r="A32" s="282">
        <v>211</v>
      </c>
      <c r="B32" s="283" t="s">
        <v>1303</v>
      </c>
      <c r="C32" s="75"/>
    </row>
    <row r="33" ht="18" customHeight="1" spans="1:3">
      <c r="A33" s="282">
        <v>21160</v>
      </c>
      <c r="B33" s="283" t="s">
        <v>1304</v>
      </c>
      <c r="C33" s="75"/>
    </row>
    <row r="34" ht="18" customHeight="1" spans="1:3">
      <c r="A34" s="282">
        <v>2116001</v>
      </c>
      <c r="B34" s="286" t="s">
        <v>1305</v>
      </c>
      <c r="C34" s="75"/>
    </row>
    <row r="35" ht="18" customHeight="1" spans="1:3">
      <c r="A35" s="282">
        <v>2116002</v>
      </c>
      <c r="B35" s="286" t="s">
        <v>1306</v>
      </c>
      <c r="C35" s="75"/>
    </row>
    <row r="36" ht="18" customHeight="1" spans="1:3">
      <c r="A36" s="282">
        <v>2116003</v>
      </c>
      <c r="B36" s="286" t="s">
        <v>1307</v>
      </c>
      <c r="C36" s="75"/>
    </row>
    <row r="37" ht="18" customHeight="1" spans="1:3">
      <c r="A37" s="282">
        <v>2116099</v>
      </c>
      <c r="B37" s="286" t="s">
        <v>1308</v>
      </c>
      <c r="C37" s="75"/>
    </row>
    <row r="38" ht="18" customHeight="1" spans="1:3">
      <c r="A38" s="282">
        <v>21161</v>
      </c>
      <c r="B38" s="283" t="s">
        <v>1309</v>
      </c>
      <c r="C38" s="75"/>
    </row>
    <row r="39" ht="18" customHeight="1" spans="1:3">
      <c r="A39" s="282">
        <v>2116101</v>
      </c>
      <c r="B39" s="286" t="s">
        <v>1310</v>
      </c>
      <c r="C39" s="75"/>
    </row>
    <row r="40" ht="18" customHeight="1" spans="1:3">
      <c r="A40" s="282">
        <v>2116102</v>
      </c>
      <c r="B40" s="286" t="s">
        <v>1311</v>
      </c>
      <c r="C40" s="75"/>
    </row>
    <row r="41" ht="18" customHeight="1" spans="1:3">
      <c r="A41" s="282">
        <v>2116103</v>
      </c>
      <c r="B41" s="286" t="s">
        <v>1312</v>
      </c>
      <c r="C41" s="75"/>
    </row>
    <row r="42" ht="18" customHeight="1" spans="1:3">
      <c r="A42" s="282">
        <v>2116104</v>
      </c>
      <c r="B42" s="286" t="s">
        <v>1313</v>
      </c>
      <c r="C42" s="75"/>
    </row>
    <row r="43" ht="18" customHeight="1" spans="1:3">
      <c r="A43" s="282">
        <v>212</v>
      </c>
      <c r="B43" s="283" t="s">
        <v>1314</v>
      </c>
      <c r="C43" s="287">
        <v>36355</v>
      </c>
    </row>
    <row r="44" ht="18" customHeight="1" spans="1:3">
      <c r="A44" s="282">
        <v>21208</v>
      </c>
      <c r="B44" s="283" t="s">
        <v>1315</v>
      </c>
      <c r="C44" s="287">
        <v>35455</v>
      </c>
    </row>
    <row r="45" ht="18" customHeight="1" spans="1:3">
      <c r="A45" s="282">
        <v>2120801</v>
      </c>
      <c r="B45" s="286" t="s">
        <v>1316</v>
      </c>
      <c r="C45" s="287">
        <v>35455</v>
      </c>
    </row>
    <row r="46" ht="18" customHeight="1" spans="1:3">
      <c r="A46" s="282">
        <v>2120802</v>
      </c>
      <c r="B46" s="286" t="s">
        <v>1317</v>
      </c>
      <c r="C46" s="75"/>
    </row>
    <row r="47" ht="18" customHeight="1" spans="1:3">
      <c r="A47" s="282">
        <v>2120803</v>
      </c>
      <c r="B47" s="286" t="s">
        <v>1318</v>
      </c>
      <c r="C47" s="75"/>
    </row>
    <row r="48" ht="18" customHeight="1" spans="1:3">
      <c r="A48" s="282">
        <v>2120804</v>
      </c>
      <c r="B48" s="286" t="s">
        <v>1319</v>
      </c>
      <c r="C48" s="75"/>
    </row>
    <row r="49" ht="18" customHeight="1" spans="1:3">
      <c r="A49" s="282">
        <v>2120805</v>
      </c>
      <c r="B49" s="286" t="s">
        <v>1320</v>
      </c>
      <c r="C49" s="75"/>
    </row>
    <row r="50" ht="18" customHeight="1" spans="1:3">
      <c r="A50" s="282">
        <v>2120806</v>
      </c>
      <c r="B50" s="286" t="s">
        <v>1321</v>
      </c>
      <c r="C50" s="75"/>
    </row>
    <row r="51" ht="18" customHeight="1" spans="1:3">
      <c r="A51" s="282">
        <v>2120807</v>
      </c>
      <c r="B51" s="286" t="s">
        <v>1322</v>
      </c>
      <c r="C51" s="75"/>
    </row>
    <row r="52" ht="18" customHeight="1" spans="1:3">
      <c r="A52" s="282">
        <v>2120809</v>
      </c>
      <c r="B52" s="286" t="s">
        <v>1323</v>
      </c>
      <c r="C52" s="75"/>
    </row>
    <row r="53" ht="18" customHeight="1" spans="1:3">
      <c r="A53" s="282">
        <v>2120810</v>
      </c>
      <c r="B53" s="286" t="s">
        <v>1324</v>
      </c>
      <c r="C53" s="75"/>
    </row>
    <row r="54" ht="18" customHeight="1" spans="1:3">
      <c r="A54" s="282">
        <v>2120811</v>
      </c>
      <c r="B54" s="286" t="s">
        <v>1325</v>
      </c>
      <c r="C54" s="75"/>
    </row>
    <row r="55" ht="18" customHeight="1" spans="1:3">
      <c r="A55" s="282">
        <v>2120813</v>
      </c>
      <c r="B55" s="286" t="s">
        <v>1326</v>
      </c>
      <c r="C55" s="75"/>
    </row>
    <row r="56" ht="18" customHeight="1" spans="1:3">
      <c r="A56" s="282">
        <v>2120814</v>
      </c>
      <c r="B56" s="286" t="s">
        <v>1327</v>
      </c>
      <c r="C56" s="75"/>
    </row>
    <row r="57" ht="18" customHeight="1" spans="1:3">
      <c r="A57" s="282">
        <v>2120815</v>
      </c>
      <c r="B57" s="286" t="s">
        <v>1328</v>
      </c>
      <c r="C57" s="75"/>
    </row>
    <row r="58" ht="18" customHeight="1" spans="1:3">
      <c r="A58" s="282">
        <v>2120816</v>
      </c>
      <c r="B58" s="286" t="s">
        <v>1329</v>
      </c>
      <c r="C58" s="75"/>
    </row>
    <row r="59" ht="18" customHeight="1" spans="1:3">
      <c r="A59" s="282">
        <v>2120899</v>
      </c>
      <c r="B59" s="286" t="s">
        <v>1330</v>
      </c>
      <c r="C59" s="75"/>
    </row>
    <row r="60" ht="18" customHeight="1" spans="1:3">
      <c r="A60" s="282">
        <v>21210</v>
      </c>
      <c r="B60" s="283" t="s">
        <v>1331</v>
      </c>
      <c r="C60" s="75"/>
    </row>
    <row r="61" ht="18" customHeight="1" spans="1:3">
      <c r="A61" s="282">
        <v>2121001</v>
      </c>
      <c r="B61" s="286" t="s">
        <v>1316</v>
      </c>
      <c r="C61" s="75"/>
    </row>
    <row r="62" ht="18" customHeight="1" spans="1:3">
      <c r="A62" s="282">
        <v>2121002</v>
      </c>
      <c r="B62" s="286" t="s">
        <v>1317</v>
      </c>
      <c r="C62" s="75"/>
    </row>
    <row r="63" ht="18" customHeight="1" spans="1:3">
      <c r="A63" s="282">
        <v>2121099</v>
      </c>
      <c r="B63" s="286" t="s">
        <v>1332</v>
      </c>
      <c r="C63" s="75"/>
    </row>
    <row r="64" ht="18" customHeight="1" spans="1:3">
      <c r="A64" s="282">
        <v>21211</v>
      </c>
      <c r="B64" s="286" t="s">
        <v>1333</v>
      </c>
      <c r="C64" s="75"/>
    </row>
    <row r="65" ht="18" customHeight="1" spans="1:3">
      <c r="A65" s="282">
        <v>21213</v>
      </c>
      <c r="B65" s="283" t="s">
        <v>1334</v>
      </c>
      <c r="C65" s="289">
        <f>C66+C67+C68</f>
        <v>700</v>
      </c>
    </row>
    <row r="66" ht="18" customHeight="1" spans="1:3">
      <c r="A66" s="282">
        <v>2121301</v>
      </c>
      <c r="B66" s="286" t="s">
        <v>1335</v>
      </c>
      <c r="C66" s="289">
        <v>700</v>
      </c>
    </row>
    <row r="67" ht="18" customHeight="1" spans="1:3">
      <c r="A67" s="282">
        <v>2121302</v>
      </c>
      <c r="B67" s="286" t="s">
        <v>1336</v>
      </c>
      <c r="C67" s="75"/>
    </row>
    <row r="68" ht="18" customHeight="1" spans="1:3">
      <c r="A68" s="282">
        <v>2121303</v>
      </c>
      <c r="B68" s="286" t="s">
        <v>1337</v>
      </c>
      <c r="C68" s="75"/>
    </row>
    <row r="69" ht="18" customHeight="1" spans="1:3">
      <c r="A69" s="282">
        <v>2121304</v>
      </c>
      <c r="B69" s="286" t="s">
        <v>1338</v>
      </c>
      <c r="C69" s="75"/>
    </row>
    <row r="70" ht="18" customHeight="1" spans="1:3">
      <c r="A70" s="282">
        <v>2121399</v>
      </c>
      <c r="B70" s="286" t="s">
        <v>1339</v>
      </c>
      <c r="C70" s="75"/>
    </row>
    <row r="71" s="274" customFormat="1" ht="18" customHeight="1" spans="1:3">
      <c r="A71" s="282">
        <v>21214</v>
      </c>
      <c r="B71" s="283" t="s">
        <v>1340</v>
      </c>
      <c r="C71" s="289">
        <v>200</v>
      </c>
    </row>
    <row r="72" s="274" customFormat="1" ht="18" customHeight="1" spans="1:3">
      <c r="A72" s="282">
        <v>2121401</v>
      </c>
      <c r="B72" s="286" t="s">
        <v>1341</v>
      </c>
      <c r="C72" s="287">
        <v>200</v>
      </c>
    </row>
    <row r="73" s="274" customFormat="1" ht="18" customHeight="1" spans="1:3">
      <c r="A73" s="282">
        <v>2121402</v>
      </c>
      <c r="B73" s="286" t="s">
        <v>1342</v>
      </c>
      <c r="C73" s="75"/>
    </row>
    <row r="74" s="274" customFormat="1" ht="18" customHeight="1" spans="1:3">
      <c r="A74" s="282">
        <v>2121499</v>
      </c>
      <c r="B74" s="286" t="s">
        <v>1343</v>
      </c>
      <c r="C74" s="75"/>
    </row>
    <row r="75" s="274" customFormat="1" ht="18" customHeight="1" spans="1:3">
      <c r="A75" s="282">
        <v>21215</v>
      </c>
      <c r="B75" s="288" t="s">
        <v>1344</v>
      </c>
      <c r="C75" s="75"/>
    </row>
    <row r="76" s="274" customFormat="1" ht="18" customHeight="1" spans="1:3">
      <c r="A76" s="282">
        <v>2121501</v>
      </c>
      <c r="B76" s="286" t="s">
        <v>1316</v>
      </c>
      <c r="C76" s="75"/>
    </row>
    <row r="77" s="274" customFormat="1" ht="18" customHeight="1" spans="1:3">
      <c r="A77" s="282">
        <v>2121502</v>
      </c>
      <c r="B77" s="286" t="s">
        <v>1317</v>
      </c>
      <c r="C77" s="75"/>
    </row>
    <row r="78" s="274" customFormat="1" ht="18" customHeight="1" spans="1:3">
      <c r="A78" s="282">
        <v>2121599</v>
      </c>
      <c r="B78" s="286" t="s">
        <v>1345</v>
      </c>
      <c r="C78" s="75"/>
    </row>
    <row r="79" s="274" customFormat="1" ht="18" customHeight="1" spans="1:3">
      <c r="A79" s="282">
        <v>21216</v>
      </c>
      <c r="B79" s="288" t="s">
        <v>1346</v>
      </c>
      <c r="C79" s="75"/>
    </row>
    <row r="80" s="274" customFormat="1" ht="18" customHeight="1" spans="1:3">
      <c r="A80" s="282">
        <v>2121601</v>
      </c>
      <c r="B80" s="286" t="s">
        <v>1316</v>
      </c>
      <c r="C80" s="75"/>
    </row>
    <row r="81" s="274" customFormat="1" ht="18" customHeight="1" spans="1:3">
      <c r="A81" s="282">
        <v>2121602</v>
      </c>
      <c r="B81" s="286" t="s">
        <v>1317</v>
      </c>
      <c r="C81" s="75"/>
    </row>
    <row r="82" s="274" customFormat="1" ht="18" customHeight="1" spans="1:3">
      <c r="A82" s="282">
        <v>2121699</v>
      </c>
      <c r="B82" s="286" t="s">
        <v>1347</v>
      </c>
      <c r="C82" s="75"/>
    </row>
    <row r="83" s="274" customFormat="1" ht="18" customHeight="1" spans="1:3">
      <c r="A83" s="282">
        <v>21217</v>
      </c>
      <c r="B83" s="288" t="s">
        <v>1348</v>
      </c>
      <c r="C83" s="75"/>
    </row>
    <row r="84" s="274" customFormat="1" ht="18" customHeight="1" spans="1:3">
      <c r="A84" s="282">
        <v>2121701</v>
      </c>
      <c r="B84" s="286" t="s">
        <v>1335</v>
      </c>
      <c r="C84" s="75"/>
    </row>
    <row r="85" s="274" customFormat="1" ht="18" customHeight="1" spans="1:3">
      <c r="A85" s="282">
        <v>2121702</v>
      </c>
      <c r="B85" s="286" t="s">
        <v>1336</v>
      </c>
      <c r="C85" s="75"/>
    </row>
    <row r="86" s="274" customFormat="1" ht="18" customHeight="1" spans="1:3">
      <c r="A86" s="282">
        <v>2121703</v>
      </c>
      <c r="B86" s="286" t="s">
        <v>1337</v>
      </c>
      <c r="C86" s="75"/>
    </row>
    <row r="87" s="274" customFormat="1" ht="18" customHeight="1" spans="1:3">
      <c r="A87" s="282">
        <v>2121704</v>
      </c>
      <c r="B87" s="286" t="s">
        <v>1338</v>
      </c>
      <c r="C87" s="75"/>
    </row>
    <row r="88" ht="18" customHeight="1" spans="1:3">
      <c r="A88" s="282">
        <v>2121799</v>
      </c>
      <c r="B88" s="286" t="s">
        <v>1349</v>
      </c>
      <c r="C88" s="75"/>
    </row>
    <row r="89" ht="18" customHeight="1" spans="1:3">
      <c r="A89" s="282">
        <v>21218</v>
      </c>
      <c r="B89" s="288" t="s">
        <v>1350</v>
      </c>
      <c r="C89" s="75"/>
    </row>
    <row r="90" ht="18" customHeight="1" spans="1:3">
      <c r="A90" s="282">
        <v>2121801</v>
      </c>
      <c r="B90" s="286" t="s">
        <v>1341</v>
      </c>
      <c r="C90" s="75"/>
    </row>
    <row r="91" ht="18" customHeight="1" spans="1:3">
      <c r="A91" s="282">
        <v>2121899</v>
      </c>
      <c r="B91" s="286" t="s">
        <v>1351</v>
      </c>
      <c r="C91" s="75"/>
    </row>
    <row r="92" ht="18" customHeight="1" spans="1:3">
      <c r="A92" s="282">
        <v>21219</v>
      </c>
      <c r="B92" s="288" t="s">
        <v>1352</v>
      </c>
      <c r="C92" s="75"/>
    </row>
    <row r="93" ht="18" customHeight="1" spans="1:3">
      <c r="A93" s="282">
        <v>2121901</v>
      </c>
      <c r="B93" s="286" t="s">
        <v>1316</v>
      </c>
      <c r="C93" s="75"/>
    </row>
    <row r="94" ht="18" customHeight="1" spans="1:3">
      <c r="A94" s="282">
        <v>2121902</v>
      </c>
      <c r="B94" s="286" t="s">
        <v>1317</v>
      </c>
      <c r="C94" s="75"/>
    </row>
    <row r="95" ht="18" customHeight="1" spans="1:3">
      <c r="A95" s="282">
        <v>2121903</v>
      </c>
      <c r="B95" s="286" t="s">
        <v>1318</v>
      </c>
      <c r="C95" s="75"/>
    </row>
    <row r="96" ht="18" customHeight="1" spans="1:3">
      <c r="A96" s="282">
        <v>2121904</v>
      </c>
      <c r="B96" s="286" t="s">
        <v>1319</v>
      </c>
      <c r="C96" s="75"/>
    </row>
    <row r="97" ht="18" customHeight="1" spans="1:3">
      <c r="A97" s="282">
        <v>2121905</v>
      </c>
      <c r="B97" s="286" t="s">
        <v>1322</v>
      </c>
      <c r="C97" s="75"/>
    </row>
    <row r="98" ht="18" customHeight="1" spans="1:3">
      <c r="A98" s="282">
        <v>2121906</v>
      </c>
      <c r="B98" s="286" t="s">
        <v>1324</v>
      </c>
      <c r="C98" s="75"/>
    </row>
    <row r="99" ht="18" customHeight="1" spans="1:3">
      <c r="A99" s="282">
        <v>2121907</v>
      </c>
      <c r="B99" s="286" t="s">
        <v>1325</v>
      </c>
      <c r="C99" s="75"/>
    </row>
    <row r="100" ht="18" customHeight="1" spans="1:3">
      <c r="A100" s="282">
        <v>2121999</v>
      </c>
      <c r="B100" s="286" t="s">
        <v>1353</v>
      </c>
      <c r="C100" s="75"/>
    </row>
    <row r="101" ht="18" customHeight="1" spans="1:3">
      <c r="A101" s="282">
        <v>213</v>
      </c>
      <c r="B101" s="283" t="s">
        <v>1354</v>
      </c>
      <c r="C101" s="75"/>
    </row>
    <row r="102" ht="18" customHeight="1" spans="1:3">
      <c r="A102" s="282">
        <v>21366</v>
      </c>
      <c r="B102" s="288" t="s">
        <v>1355</v>
      </c>
      <c r="C102" s="75"/>
    </row>
    <row r="103" ht="18" customHeight="1" spans="1:3">
      <c r="A103" s="282">
        <v>2136601</v>
      </c>
      <c r="B103" s="286" t="s">
        <v>1297</v>
      </c>
      <c r="C103" s="75"/>
    </row>
    <row r="104" s="274" customFormat="1" ht="18" customHeight="1" spans="1:3">
      <c r="A104" s="282">
        <v>2136602</v>
      </c>
      <c r="B104" s="286" t="s">
        <v>1356</v>
      </c>
      <c r="C104" s="75"/>
    </row>
    <row r="105" s="274" customFormat="1" ht="18" customHeight="1" spans="1:3">
      <c r="A105" s="282">
        <v>2136603</v>
      </c>
      <c r="B105" s="286" t="s">
        <v>1357</v>
      </c>
      <c r="C105" s="75"/>
    </row>
    <row r="106" s="274" customFormat="1" ht="18" customHeight="1" spans="1:3">
      <c r="A106" s="282">
        <v>2136699</v>
      </c>
      <c r="B106" s="286" t="s">
        <v>1358</v>
      </c>
      <c r="C106" s="75"/>
    </row>
    <row r="107" s="274" customFormat="1" ht="18" customHeight="1" spans="1:3">
      <c r="A107" s="282">
        <v>21367</v>
      </c>
      <c r="B107" s="288" t="s">
        <v>1359</v>
      </c>
      <c r="C107" s="75"/>
    </row>
    <row r="108" s="274" customFormat="1" ht="18" customHeight="1" spans="1:3">
      <c r="A108" s="282">
        <v>2136701</v>
      </c>
      <c r="B108" s="286" t="s">
        <v>1297</v>
      </c>
      <c r="C108" s="75"/>
    </row>
    <row r="109" s="274" customFormat="1" ht="18" customHeight="1" spans="1:3">
      <c r="A109" s="282">
        <v>2136702</v>
      </c>
      <c r="B109" s="286" t="s">
        <v>1356</v>
      </c>
      <c r="C109" s="75"/>
    </row>
    <row r="110" s="274" customFormat="1" ht="18" customHeight="1" spans="1:3">
      <c r="A110" s="282">
        <v>2136703</v>
      </c>
      <c r="B110" s="286" t="s">
        <v>1360</v>
      </c>
      <c r="C110" s="75"/>
    </row>
    <row r="111" s="274" customFormat="1" ht="18" customHeight="1" spans="1:3">
      <c r="A111" s="282">
        <v>2136799</v>
      </c>
      <c r="B111" s="286" t="s">
        <v>1361</v>
      </c>
      <c r="C111" s="75"/>
    </row>
    <row r="112" ht="18" customHeight="1" spans="1:3">
      <c r="A112" s="282">
        <v>21369</v>
      </c>
      <c r="B112" s="288" t="s">
        <v>1362</v>
      </c>
      <c r="C112" s="75"/>
    </row>
    <row r="113" ht="18" customHeight="1" spans="1:3">
      <c r="A113" s="282">
        <v>2136901</v>
      </c>
      <c r="B113" s="286" t="s">
        <v>1363</v>
      </c>
      <c r="C113" s="75"/>
    </row>
    <row r="114" ht="18" customHeight="1" spans="1:3">
      <c r="A114" s="282">
        <v>2136902</v>
      </c>
      <c r="B114" s="286" t="s">
        <v>1364</v>
      </c>
      <c r="C114" s="75"/>
    </row>
    <row r="115" ht="18" customHeight="1" spans="1:3">
      <c r="A115" s="282">
        <v>2136903</v>
      </c>
      <c r="B115" s="286" t="s">
        <v>1365</v>
      </c>
      <c r="C115" s="75"/>
    </row>
    <row r="116" ht="18" customHeight="1" spans="1:3">
      <c r="A116" s="282">
        <v>2136999</v>
      </c>
      <c r="B116" s="286" t="s">
        <v>1366</v>
      </c>
      <c r="C116" s="75"/>
    </row>
    <row r="117" ht="18" customHeight="1" spans="1:3">
      <c r="A117" s="282">
        <v>21370</v>
      </c>
      <c r="B117" s="288" t="s">
        <v>1367</v>
      </c>
      <c r="C117" s="75"/>
    </row>
    <row r="118" ht="18" customHeight="1" spans="1:3">
      <c r="A118" s="282">
        <v>2137001</v>
      </c>
      <c r="B118" s="286" t="s">
        <v>1368</v>
      </c>
      <c r="C118" s="75"/>
    </row>
    <row r="119" ht="18" customHeight="1" spans="1:3">
      <c r="A119" s="282">
        <v>2137099</v>
      </c>
      <c r="B119" s="286" t="s">
        <v>1369</v>
      </c>
      <c r="C119" s="75"/>
    </row>
    <row r="120" ht="18" customHeight="1" spans="1:3">
      <c r="A120" s="282">
        <v>21371</v>
      </c>
      <c r="B120" s="288" t="s">
        <v>1370</v>
      </c>
      <c r="C120" s="75"/>
    </row>
    <row r="121" ht="18" customHeight="1" spans="1:3">
      <c r="A121" s="282">
        <v>2137101</v>
      </c>
      <c r="B121" s="286" t="s">
        <v>1371</v>
      </c>
      <c r="C121" s="75"/>
    </row>
    <row r="122" ht="18" customHeight="1" spans="1:3">
      <c r="A122" s="282">
        <v>2137102</v>
      </c>
      <c r="B122" s="286" t="s">
        <v>1372</v>
      </c>
      <c r="C122" s="75"/>
    </row>
    <row r="123" ht="18" customHeight="1" spans="1:3">
      <c r="A123" s="282">
        <v>2137103</v>
      </c>
      <c r="B123" s="286" t="s">
        <v>1373</v>
      </c>
      <c r="C123" s="75"/>
    </row>
    <row r="124" ht="18" customHeight="1" spans="1:3">
      <c r="A124" s="282">
        <v>2137199</v>
      </c>
      <c r="B124" s="286" t="s">
        <v>1371</v>
      </c>
      <c r="C124" s="75"/>
    </row>
    <row r="125" ht="18" customHeight="1" spans="1:3">
      <c r="A125" s="282">
        <v>214</v>
      </c>
      <c r="B125" s="285" t="s">
        <v>1374</v>
      </c>
      <c r="C125" s="75"/>
    </row>
    <row r="126" ht="18" customHeight="1" spans="1:3">
      <c r="A126" s="282">
        <v>21462</v>
      </c>
      <c r="B126" s="288" t="s">
        <v>1375</v>
      </c>
      <c r="C126" s="75"/>
    </row>
    <row r="127" ht="18" customHeight="1" spans="1:3">
      <c r="A127" s="282">
        <v>2146201</v>
      </c>
      <c r="B127" s="286" t="s">
        <v>1376</v>
      </c>
      <c r="C127" s="75"/>
    </row>
    <row r="128" ht="18" customHeight="1" spans="1:3">
      <c r="A128" s="282">
        <v>2146202</v>
      </c>
      <c r="B128" s="286" t="s">
        <v>1377</v>
      </c>
      <c r="C128" s="75"/>
    </row>
    <row r="129" ht="18" customHeight="1" spans="1:3">
      <c r="A129" s="282">
        <v>2146203</v>
      </c>
      <c r="B129" s="286" t="s">
        <v>1378</v>
      </c>
      <c r="C129" s="75"/>
    </row>
    <row r="130" ht="18" customHeight="1" spans="1:3">
      <c r="A130" s="282">
        <v>2146299</v>
      </c>
      <c r="B130" s="286" t="s">
        <v>1379</v>
      </c>
      <c r="C130" s="75"/>
    </row>
    <row r="131" ht="18" customHeight="1" spans="1:3">
      <c r="A131" s="282">
        <v>21464</v>
      </c>
      <c r="B131" s="288" t="s">
        <v>1380</v>
      </c>
      <c r="C131" s="75"/>
    </row>
    <row r="132" ht="18" customHeight="1" spans="1:3">
      <c r="A132" s="282">
        <v>2146401</v>
      </c>
      <c r="B132" s="286" t="s">
        <v>1381</v>
      </c>
      <c r="C132" s="75"/>
    </row>
    <row r="133" ht="18" customHeight="1" spans="1:3">
      <c r="A133" s="282">
        <v>2146402</v>
      </c>
      <c r="B133" s="286" t="s">
        <v>1382</v>
      </c>
      <c r="C133" s="75"/>
    </row>
    <row r="134" ht="18" customHeight="1" spans="1:3">
      <c r="A134" s="282">
        <v>2146403</v>
      </c>
      <c r="B134" s="286" t="s">
        <v>1383</v>
      </c>
      <c r="C134" s="75"/>
    </row>
    <row r="135" ht="18" customHeight="1" spans="1:3">
      <c r="A135" s="282">
        <v>2146404</v>
      </c>
      <c r="B135" s="286" t="s">
        <v>1384</v>
      </c>
      <c r="C135" s="75"/>
    </row>
    <row r="136" ht="18" customHeight="1" spans="1:3">
      <c r="A136" s="282">
        <v>2146405</v>
      </c>
      <c r="B136" s="286" t="s">
        <v>1385</v>
      </c>
      <c r="C136" s="75"/>
    </row>
    <row r="137" ht="18" customHeight="1" spans="1:3">
      <c r="A137" s="282">
        <v>2146406</v>
      </c>
      <c r="B137" s="286" t="s">
        <v>1386</v>
      </c>
      <c r="C137" s="75"/>
    </row>
    <row r="138" ht="18" customHeight="1" spans="1:3">
      <c r="A138" s="282">
        <v>2146407</v>
      </c>
      <c r="B138" s="286" t="s">
        <v>1387</v>
      </c>
      <c r="C138" s="75"/>
    </row>
    <row r="139" ht="18" customHeight="1" spans="1:3">
      <c r="A139" s="282">
        <v>2146499</v>
      </c>
      <c r="B139" s="286" t="s">
        <v>1388</v>
      </c>
      <c r="C139" s="75"/>
    </row>
    <row r="140" ht="18" customHeight="1" spans="1:3">
      <c r="A140" s="282">
        <v>21468</v>
      </c>
      <c r="B140" s="288" t="s">
        <v>1389</v>
      </c>
      <c r="C140" s="75"/>
    </row>
    <row r="141" ht="18" customHeight="1" spans="1:3">
      <c r="A141" s="282">
        <v>2146801</v>
      </c>
      <c r="B141" s="286" t="s">
        <v>1390</v>
      </c>
      <c r="C141" s="75"/>
    </row>
    <row r="142" ht="18" customHeight="1" spans="1:3">
      <c r="A142" s="282">
        <v>2146802</v>
      </c>
      <c r="B142" s="286" t="s">
        <v>1391</v>
      </c>
      <c r="C142" s="75"/>
    </row>
    <row r="143" ht="18" customHeight="1" spans="1:3">
      <c r="A143" s="282">
        <v>2146803</v>
      </c>
      <c r="B143" s="286" t="s">
        <v>1392</v>
      </c>
      <c r="C143" s="75"/>
    </row>
    <row r="144" ht="18" customHeight="1" spans="1:3">
      <c r="A144" s="282">
        <v>2146804</v>
      </c>
      <c r="B144" s="286" t="s">
        <v>1393</v>
      </c>
      <c r="C144" s="75"/>
    </row>
    <row r="145" ht="18" customHeight="1" spans="1:3">
      <c r="A145" s="282">
        <v>2146805</v>
      </c>
      <c r="B145" s="286" t="s">
        <v>1394</v>
      </c>
      <c r="C145" s="75"/>
    </row>
    <row r="146" ht="18" customHeight="1" spans="1:3">
      <c r="A146" s="282">
        <v>2146899</v>
      </c>
      <c r="B146" s="286" t="s">
        <v>1395</v>
      </c>
      <c r="C146" s="75"/>
    </row>
    <row r="147" ht="18" customHeight="1" spans="1:3">
      <c r="A147" s="282">
        <v>21469</v>
      </c>
      <c r="B147" s="288" t="s">
        <v>1396</v>
      </c>
      <c r="C147" s="75"/>
    </row>
    <row r="148" s="274" customFormat="1" ht="18" customHeight="1" spans="1:3">
      <c r="A148" s="282">
        <v>2146901</v>
      </c>
      <c r="B148" s="286" t="s">
        <v>1397</v>
      </c>
      <c r="C148" s="75"/>
    </row>
    <row r="149" s="274" customFormat="1" ht="18" customHeight="1" spans="1:3">
      <c r="A149" s="282">
        <v>2146902</v>
      </c>
      <c r="B149" s="286" t="s">
        <v>1398</v>
      </c>
      <c r="C149" s="75"/>
    </row>
    <row r="150" s="274" customFormat="1" ht="18" customHeight="1" spans="1:3">
      <c r="A150" s="282">
        <v>2146903</v>
      </c>
      <c r="B150" s="286" t="s">
        <v>1399</v>
      </c>
      <c r="C150" s="75"/>
    </row>
    <row r="151" s="274" customFormat="1" ht="18" customHeight="1" spans="1:3">
      <c r="A151" s="282">
        <v>2146904</v>
      </c>
      <c r="B151" s="286" t="s">
        <v>1400</v>
      </c>
      <c r="C151" s="75"/>
    </row>
    <row r="152" s="274" customFormat="1" ht="18" customHeight="1" spans="1:3">
      <c r="A152" s="282">
        <v>2146906</v>
      </c>
      <c r="B152" s="286" t="s">
        <v>1401</v>
      </c>
      <c r="C152" s="75"/>
    </row>
    <row r="153" s="274" customFormat="1" ht="18" customHeight="1" spans="1:3">
      <c r="A153" s="282">
        <v>2146907</v>
      </c>
      <c r="B153" s="286" t="s">
        <v>1402</v>
      </c>
      <c r="C153" s="75"/>
    </row>
    <row r="154" s="274" customFormat="1" ht="18" customHeight="1" spans="1:3">
      <c r="A154" s="282">
        <v>2146908</v>
      </c>
      <c r="B154" s="286" t="s">
        <v>1369</v>
      </c>
      <c r="C154" s="75"/>
    </row>
    <row r="155" s="274" customFormat="1" ht="18" customHeight="1" spans="1:3">
      <c r="A155" s="290">
        <v>2146909</v>
      </c>
      <c r="B155" s="291" t="s">
        <v>1403</v>
      </c>
      <c r="C155" s="75"/>
    </row>
    <row r="156" ht="18" customHeight="1" spans="1:3">
      <c r="A156" s="282">
        <v>2146999</v>
      </c>
      <c r="B156" s="286" t="s">
        <v>1404</v>
      </c>
      <c r="C156" s="75"/>
    </row>
    <row r="157" ht="18" customHeight="1" spans="1:3">
      <c r="A157" s="282">
        <v>21471</v>
      </c>
      <c r="B157" s="288" t="s">
        <v>1369</v>
      </c>
      <c r="C157" s="75"/>
    </row>
    <row r="158" ht="18" customHeight="1" spans="1:3">
      <c r="A158" s="282">
        <v>2147101</v>
      </c>
      <c r="B158" s="286" t="s">
        <v>1405</v>
      </c>
      <c r="C158" s="75"/>
    </row>
    <row r="159" ht="18" customHeight="1" spans="1:3">
      <c r="A159" s="282">
        <v>2147199</v>
      </c>
      <c r="B159" s="286" t="s">
        <v>1406</v>
      </c>
      <c r="C159" s="75"/>
    </row>
    <row r="160" ht="18" customHeight="1" spans="1:3">
      <c r="A160" s="282">
        <v>21472</v>
      </c>
      <c r="B160" s="286" t="s">
        <v>1407</v>
      </c>
      <c r="C160" s="75"/>
    </row>
    <row r="161" ht="18" customHeight="1" spans="1:3">
      <c r="A161" s="282">
        <v>215</v>
      </c>
      <c r="B161" s="285" t="s">
        <v>1408</v>
      </c>
      <c r="C161" s="75"/>
    </row>
    <row r="162" ht="18" customHeight="1" spans="1:3">
      <c r="A162" s="282">
        <v>21562</v>
      </c>
      <c r="B162" s="288" t="s">
        <v>1409</v>
      </c>
      <c r="C162" s="75"/>
    </row>
    <row r="163" ht="18" customHeight="1" spans="1:3">
      <c r="A163" s="282">
        <v>2156202</v>
      </c>
      <c r="B163" s="286" t="s">
        <v>1410</v>
      </c>
      <c r="C163" s="75"/>
    </row>
    <row r="164" ht="18" customHeight="1" spans="1:3">
      <c r="A164" s="282">
        <v>2156299</v>
      </c>
      <c r="B164" s="286" t="s">
        <v>1411</v>
      </c>
      <c r="C164" s="75"/>
    </row>
    <row r="165" ht="18" customHeight="1" spans="1:3">
      <c r="A165" s="282">
        <v>229</v>
      </c>
      <c r="B165" s="285" t="s">
        <v>1412</v>
      </c>
      <c r="C165" s="75"/>
    </row>
    <row r="166" ht="18" customHeight="1" spans="1:3">
      <c r="A166" s="282">
        <v>22904</v>
      </c>
      <c r="B166" s="288" t="s">
        <v>1413</v>
      </c>
      <c r="C166" s="75"/>
    </row>
    <row r="167" ht="18" customHeight="1" spans="1:3">
      <c r="A167" s="282">
        <v>2290401</v>
      </c>
      <c r="B167" s="286" t="s">
        <v>1414</v>
      </c>
      <c r="C167" s="75"/>
    </row>
    <row r="168" ht="18" customHeight="1" spans="1:3">
      <c r="A168" s="282">
        <v>2290402</v>
      </c>
      <c r="B168" s="286" t="s">
        <v>1415</v>
      </c>
      <c r="C168" s="75"/>
    </row>
    <row r="169" ht="18" customHeight="1" spans="1:3">
      <c r="A169" s="282">
        <v>2290403</v>
      </c>
      <c r="B169" s="286" t="s">
        <v>1416</v>
      </c>
      <c r="C169" s="75"/>
    </row>
    <row r="170" ht="18" customHeight="1" spans="1:3">
      <c r="A170" s="282">
        <v>22908</v>
      </c>
      <c r="B170" s="288" t="s">
        <v>1417</v>
      </c>
      <c r="C170" s="75"/>
    </row>
    <row r="171" ht="18" customHeight="1" spans="1:3">
      <c r="A171" s="282">
        <v>2290802</v>
      </c>
      <c r="B171" s="286" t="s">
        <v>1418</v>
      </c>
      <c r="C171" s="75"/>
    </row>
    <row r="172" ht="18" customHeight="1" spans="1:3">
      <c r="A172" s="282">
        <v>2290803</v>
      </c>
      <c r="B172" s="286" t="s">
        <v>1419</v>
      </c>
      <c r="C172" s="75"/>
    </row>
    <row r="173" ht="18" customHeight="1" spans="1:3">
      <c r="A173" s="282">
        <v>2290804</v>
      </c>
      <c r="B173" s="286" t="s">
        <v>1420</v>
      </c>
      <c r="C173" s="75"/>
    </row>
    <row r="174" ht="18" customHeight="1" spans="1:3">
      <c r="A174" s="282">
        <v>2290805</v>
      </c>
      <c r="B174" s="286" t="s">
        <v>1421</v>
      </c>
      <c r="C174" s="75"/>
    </row>
    <row r="175" ht="18" customHeight="1" spans="1:3">
      <c r="A175" s="282">
        <v>2290806</v>
      </c>
      <c r="B175" s="286" t="s">
        <v>1422</v>
      </c>
      <c r="C175" s="75"/>
    </row>
    <row r="176" ht="18" customHeight="1" spans="1:3">
      <c r="A176" s="282">
        <v>2290807</v>
      </c>
      <c r="B176" s="286" t="s">
        <v>1423</v>
      </c>
      <c r="C176" s="75"/>
    </row>
    <row r="177" ht="18" customHeight="1" spans="1:3">
      <c r="A177" s="282">
        <v>2290808</v>
      </c>
      <c r="B177" s="286" t="s">
        <v>1424</v>
      </c>
      <c r="C177" s="75"/>
    </row>
    <row r="178" ht="18" customHeight="1" spans="1:3">
      <c r="A178" s="282">
        <v>2290899</v>
      </c>
      <c r="B178" s="286" t="s">
        <v>1425</v>
      </c>
      <c r="C178" s="75"/>
    </row>
    <row r="179" ht="18" customHeight="1" spans="1:3">
      <c r="A179" s="282">
        <v>22960</v>
      </c>
      <c r="B179" s="288" t="s">
        <v>1426</v>
      </c>
      <c r="C179" s="284">
        <f>SUM(C180:C185)</f>
        <v>1513</v>
      </c>
    </row>
    <row r="180" ht="18" customHeight="1" spans="1:3">
      <c r="A180" s="282">
        <v>2296001</v>
      </c>
      <c r="B180" s="286" t="s">
        <v>1427</v>
      </c>
      <c r="C180" s="284">
        <v>1483</v>
      </c>
    </row>
    <row r="181" ht="18" customHeight="1" spans="1:3">
      <c r="A181" s="282">
        <v>2296002</v>
      </c>
      <c r="B181" s="286" t="s">
        <v>1428</v>
      </c>
      <c r="C181" s="284"/>
    </row>
    <row r="182" ht="18" customHeight="1" spans="1:3">
      <c r="A182" s="282">
        <v>2296003</v>
      </c>
      <c r="B182" s="286" t="s">
        <v>1429</v>
      </c>
      <c r="C182" s="284"/>
    </row>
    <row r="183" ht="18" customHeight="1" spans="1:3">
      <c r="A183" s="282">
        <v>2296004</v>
      </c>
      <c r="B183" s="286" t="s">
        <v>1430</v>
      </c>
      <c r="C183" s="284"/>
    </row>
    <row r="184" ht="18" customHeight="1" spans="1:3">
      <c r="A184" s="282">
        <v>2296005</v>
      </c>
      <c r="B184" s="286" t="s">
        <v>1431</v>
      </c>
      <c r="C184" s="284">
        <v>30</v>
      </c>
    </row>
    <row r="185" ht="18" customHeight="1" spans="1:3">
      <c r="A185" s="282">
        <v>2296006</v>
      </c>
      <c r="B185" s="286" t="s">
        <v>1432</v>
      </c>
      <c r="C185" s="284"/>
    </row>
    <row r="186" ht="18" customHeight="1" spans="1:3">
      <c r="A186" s="282">
        <v>2296010</v>
      </c>
      <c r="B186" s="286" t="s">
        <v>1433</v>
      </c>
      <c r="C186" s="75"/>
    </row>
    <row r="187" ht="18" customHeight="1" spans="1:3">
      <c r="A187" s="290">
        <v>2296011</v>
      </c>
      <c r="B187" s="291" t="s">
        <v>1434</v>
      </c>
      <c r="C187" s="75"/>
    </row>
    <row r="188" ht="18" customHeight="1" spans="1:3">
      <c r="A188" s="282">
        <v>2296012</v>
      </c>
      <c r="B188" s="286" t="s">
        <v>1435</v>
      </c>
      <c r="C188" s="75"/>
    </row>
    <row r="189" ht="18" customHeight="1" spans="1:3">
      <c r="A189" s="282">
        <v>2296013</v>
      </c>
      <c r="B189" s="286" t="s">
        <v>1436</v>
      </c>
      <c r="C189" s="75"/>
    </row>
    <row r="190" ht="18" customHeight="1" spans="1:3">
      <c r="A190" s="282">
        <v>2296099</v>
      </c>
      <c r="B190" s="286" t="s">
        <v>1437</v>
      </c>
      <c r="C190" s="284">
        <v>5405</v>
      </c>
    </row>
    <row r="191" ht="18" customHeight="1" spans="1:3">
      <c r="A191" s="282">
        <v>232</v>
      </c>
      <c r="B191" s="288" t="s">
        <v>1438</v>
      </c>
      <c r="C191" s="75"/>
    </row>
    <row r="192" ht="18" customHeight="1" spans="1:3">
      <c r="A192" s="292">
        <v>23204</v>
      </c>
      <c r="B192" s="293" t="s">
        <v>1439</v>
      </c>
      <c r="C192" s="75"/>
    </row>
    <row r="193" ht="18" customHeight="1" spans="1:3">
      <c r="A193" s="292">
        <v>2320432</v>
      </c>
      <c r="B193" s="293" t="s">
        <v>1440</v>
      </c>
      <c r="C193" s="75"/>
    </row>
    <row r="194" ht="18" customHeight="1" spans="1:3">
      <c r="A194" s="292">
        <v>2320498</v>
      </c>
      <c r="B194" s="294" t="s">
        <v>1441</v>
      </c>
      <c r="C194" s="75"/>
    </row>
    <row r="195" ht="18" customHeight="1" spans="1:3">
      <c r="A195" s="292">
        <v>2320499</v>
      </c>
      <c r="B195" s="294" t="s">
        <v>1442</v>
      </c>
      <c r="C195" s="75"/>
    </row>
    <row r="196" ht="18" customHeight="1" spans="1:3">
      <c r="A196" s="292">
        <v>233</v>
      </c>
      <c r="B196" s="293" t="s">
        <v>1443</v>
      </c>
      <c r="C196" s="75"/>
    </row>
    <row r="197" ht="18" customHeight="1" spans="1:3">
      <c r="A197" s="292">
        <v>23304</v>
      </c>
      <c r="B197" s="293" t="s">
        <v>1444</v>
      </c>
      <c r="C197" s="75"/>
    </row>
    <row r="198" ht="18" customHeight="1" spans="1:3">
      <c r="A198" s="295">
        <v>2330432</v>
      </c>
      <c r="B198" s="293" t="s">
        <v>1445</v>
      </c>
      <c r="C198" s="75"/>
    </row>
    <row r="199" ht="18" customHeight="1" spans="1:3">
      <c r="A199" s="292">
        <v>2330498</v>
      </c>
      <c r="B199" s="294" t="s">
        <v>1446</v>
      </c>
      <c r="C199" s="75"/>
    </row>
    <row r="200" ht="18" customHeight="1" spans="1:3">
      <c r="A200" s="292">
        <v>2330499</v>
      </c>
      <c r="B200" s="294" t="s">
        <v>1447</v>
      </c>
      <c r="C200" s="75"/>
    </row>
    <row r="201" ht="18" customHeight="1" spans="1:3">
      <c r="A201" s="292">
        <v>234</v>
      </c>
      <c r="B201" s="293" t="s">
        <v>1448</v>
      </c>
      <c r="C201" s="75"/>
    </row>
    <row r="202" ht="18" customHeight="1" spans="1:3">
      <c r="A202" s="292">
        <v>23401</v>
      </c>
      <c r="B202" s="293" t="s">
        <v>1449</v>
      </c>
      <c r="C202" s="75"/>
    </row>
    <row r="203" ht="18" customHeight="1" spans="1:3">
      <c r="A203" s="292">
        <v>2340101</v>
      </c>
      <c r="B203" s="294" t="s">
        <v>1450</v>
      </c>
      <c r="C203" s="75"/>
    </row>
    <row r="204" ht="18" customHeight="1" spans="1:3">
      <c r="A204" s="292">
        <v>2340102</v>
      </c>
      <c r="B204" s="294" t="s">
        <v>1451</v>
      </c>
      <c r="C204" s="75"/>
    </row>
    <row r="205" ht="18" customHeight="1" spans="1:3">
      <c r="A205" s="292">
        <v>2340103</v>
      </c>
      <c r="B205" s="294" t="s">
        <v>1452</v>
      </c>
      <c r="C205" s="296">
        <v>5405</v>
      </c>
    </row>
    <row r="206" ht="18" customHeight="1" spans="1:3">
      <c r="A206" s="292">
        <v>2340104</v>
      </c>
      <c r="B206" s="294" t="s">
        <v>1453</v>
      </c>
      <c r="C206" s="296">
        <v>60</v>
      </c>
    </row>
    <row r="207" ht="18" customHeight="1" spans="1:3">
      <c r="A207" s="292">
        <v>2340105</v>
      </c>
      <c r="B207" s="294" t="s">
        <v>1454</v>
      </c>
      <c r="C207" s="75"/>
    </row>
    <row r="208" ht="18" customHeight="1" spans="1:3">
      <c r="A208" s="292">
        <v>2340106</v>
      </c>
      <c r="B208" s="294" t="s">
        <v>1455</v>
      </c>
      <c r="C208" s="75"/>
    </row>
    <row r="209" ht="18" customHeight="1" spans="1:3">
      <c r="A209" s="292">
        <v>2340107</v>
      </c>
      <c r="B209" s="294" t="s">
        <v>1456</v>
      </c>
      <c r="C209" s="75"/>
    </row>
    <row r="210" ht="18" customHeight="1" spans="1:3">
      <c r="A210" s="292">
        <v>2340108</v>
      </c>
      <c r="B210" s="294" t="s">
        <v>1457</v>
      </c>
      <c r="C210" s="75"/>
    </row>
    <row r="211" ht="18" customHeight="1" spans="1:3">
      <c r="A211" s="292">
        <v>2340109</v>
      </c>
      <c r="B211" s="294" t="s">
        <v>1458</v>
      </c>
      <c r="C211" s="75"/>
    </row>
    <row r="212" ht="18" customHeight="1" spans="1:3">
      <c r="A212" s="292">
        <v>2340110</v>
      </c>
      <c r="B212" s="294" t="s">
        <v>1459</v>
      </c>
      <c r="C212" s="75"/>
    </row>
    <row r="213" ht="18" customHeight="1" spans="1:3">
      <c r="A213" s="292">
        <v>2340111</v>
      </c>
      <c r="B213" s="294" t="s">
        <v>1460</v>
      </c>
      <c r="C213" s="75"/>
    </row>
    <row r="214" ht="18" customHeight="1" spans="1:3">
      <c r="A214" s="292">
        <v>2340199</v>
      </c>
      <c r="B214" s="294" t="s">
        <v>1461</v>
      </c>
      <c r="C214" s="75"/>
    </row>
    <row r="215" ht="18" customHeight="1" spans="1:3">
      <c r="A215" s="292">
        <v>23402</v>
      </c>
      <c r="B215" s="293" t="s">
        <v>1462</v>
      </c>
      <c r="C215" s="75"/>
    </row>
    <row r="216" ht="18" customHeight="1" spans="1:3">
      <c r="A216" s="292">
        <v>2340201</v>
      </c>
      <c r="B216" s="294" t="s">
        <v>1463</v>
      </c>
      <c r="C216" s="75"/>
    </row>
    <row r="217" ht="18" customHeight="1" spans="1:3">
      <c r="A217" s="292">
        <v>2340202</v>
      </c>
      <c r="B217" s="294" t="s">
        <v>1464</v>
      </c>
      <c r="C217" s="75"/>
    </row>
    <row r="218" ht="18" customHeight="1" spans="1:3">
      <c r="A218" s="292">
        <v>2340203</v>
      </c>
      <c r="B218" s="294" t="s">
        <v>1465</v>
      </c>
      <c r="C218" s="75"/>
    </row>
    <row r="219" ht="18" customHeight="1" spans="1:3">
      <c r="A219" s="297">
        <v>2340204</v>
      </c>
      <c r="B219" s="294" t="s">
        <v>1466</v>
      </c>
      <c r="C219" s="75"/>
    </row>
    <row r="220" ht="18" customHeight="1" spans="1:3">
      <c r="A220" s="297">
        <v>2340205</v>
      </c>
      <c r="B220" s="294" t="s">
        <v>1467</v>
      </c>
      <c r="C220" s="75"/>
    </row>
    <row r="221" ht="18" customHeight="1" spans="1:3">
      <c r="A221" s="297">
        <v>2340299</v>
      </c>
      <c r="B221" s="294" t="s">
        <v>1468</v>
      </c>
      <c r="C221" s="296">
        <v>60</v>
      </c>
    </row>
    <row r="222" ht="18" customHeight="1" spans="1:3">
      <c r="A222" s="298"/>
      <c r="B222" s="288" t="s">
        <v>1469</v>
      </c>
      <c r="C222" s="75"/>
    </row>
    <row r="223" ht="18" customHeight="1" spans="1:3">
      <c r="A223" s="298"/>
      <c r="B223" s="288" t="s">
        <v>1470</v>
      </c>
      <c r="C223" s="75"/>
    </row>
    <row r="224" ht="18" customHeight="1" spans="1:3">
      <c r="A224" s="298"/>
      <c r="B224" s="288" t="s">
        <v>1471</v>
      </c>
      <c r="C224" s="75"/>
    </row>
    <row r="225" ht="18" customHeight="1" spans="1:3">
      <c r="A225" s="298"/>
      <c r="B225" s="288" t="s">
        <v>1472</v>
      </c>
      <c r="C225" s="75"/>
    </row>
    <row r="226" ht="18" customHeight="1" spans="1:3">
      <c r="A226" s="298"/>
      <c r="B226" s="288" t="s">
        <v>1473</v>
      </c>
      <c r="C226" s="75"/>
    </row>
    <row r="227" ht="18" customHeight="1" spans="1:3">
      <c r="A227" s="298"/>
      <c r="B227" s="288" t="s">
        <v>1474</v>
      </c>
      <c r="C227" s="75"/>
    </row>
    <row r="228" ht="18" customHeight="1" spans="1:3">
      <c r="A228" s="298"/>
      <c r="B228" s="288" t="s">
        <v>1475</v>
      </c>
      <c r="C228" s="75"/>
    </row>
    <row r="229" ht="18" customHeight="1" spans="1:3">
      <c r="A229" s="298"/>
      <c r="B229" s="288" t="s">
        <v>1476</v>
      </c>
      <c r="C229" s="75"/>
    </row>
    <row r="230" ht="18" customHeight="1" spans="1:3">
      <c r="A230" s="298"/>
      <c r="B230" s="288" t="s">
        <v>1477</v>
      </c>
      <c r="C230" s="75"/>
    </row>
    <row r="231" ht="18" customHeight="1" spans="1:3">
      <c r="A231" s="298"/>
      <c r="B231" s="288" t="s">
        <v>1478</v>
      </c>
      <c r="C231" s="75"/>
    </row>
    <row r="232" ht="18" customHeight="1" spans="1:3">
      <c r="A232" s="298"/>
      <c r="B232" s="288" t="s">
        <v>1479</v>
      </c>
      <c r="C232" s="75"/>
    </row>
    <row r="233" ht="18" customHeight="1" spans="1:3">
      <c r="A233" s="298"/>
      <c r="B233" s="288" t="s">
        <v>1480</v>
      </c>
      <c r="C233" s="75"/>
    </row>
    <row r="234" ht="18" customHeight="1" spans="1:3">
      <c r="A234" s="298"/>
      <c r="B234" s="288" t="s">
        <v>1481</v>
      </c>
      <c r="C234" s="75"/>
    </row>
    <row r="235" ht="18" customHeight="1" spans="1:3">
      <c r="A235" s="298"/>
      <c r="B235" s="288" t="s">
        <v>1482</v>
      </c>
      <c r="C235" s="75"/>
    </row>
    <row r="236" ht="18" customHeight="1" spans="1:3">
      <c r="A236" s="298"/>
      <c r="B236" s="288" t="s">
        <v>1483</v>
      </c>
      <c r="C236" s="75"/>
    </row>
    <row r="237" ht="18" customHeight="1" spans="2:3">
      <c r="B237" s="74" t="s">
        <v>1484</v>
      </c>
      <c r="C237" s="299"/>
    </row>
    <row r="238" spans="2:3">
      <c r="B238" s="299" t="s">
        <v>1485</v>
      </c>
      <c r="C238" s="300"/>
    </row>
    <row r="239" spans="2:3">
      <c r="B239" s="299" t="s">
        <v>1486</v>
      </c>
      <c r="C239" s="300"/>
    </row>
    <row r="240" spans="2:3">
      <c r="B240" s="299" t="s">
        <v>1487</v>
      </c>
      <c r="C240" s="300"/>
    </row>
    <row r="241" spans="2:3">
      <c r="B241" s="299" t="s">
        <v>1488</v>
      </c>
      <c r="C241" s="300"/>
    </row>
    <row r="242" spans="2:3">
      <c r="B242" s="299" t="s">
        <v>1489</v>
      </c>
      <c r="C242" s="300"/>
    </row>
    <row r="243" spans="2:3">
      <c r="B243" s="301" t="s">
        <v>1490</v>
      </c>
      <c r="C243" s="302">
        <v>47018</v>
      </c>
    </row>
    <row r="244" spans="2:3">
      <c r="B244" s="301" t="s">
        <v>1117</v>
      </c>
      <c r="C244" s="303">
        <v>37437</v>
      </c>
    </row>
    <row r="245" spans="2:3">
      <c r="B245" s="304" t="s">
        <v>1491</v>
      </c>
      <c r="C245" s="300"/>
    </row>
    <row r="246" spans="2:3">
      <c r="B246" s="304" t="s">
        <v>1492</v>
      </c>
      <c r="C246" s="300"/>
    </row>
    <row r="247" spans="2:3">
      <c r="B247" s="304" t="s">
        <v>1493</v>
      </c>
      <c r="C247" s="300"/>
    </row>
    <row r="248" spans="2:3">
      <c r="B248" s="304" t="s">
        <v>1494</v>
      </c>
      <c r="C248" s="284">
        <v>37437</v>
      </c>
    </row>
    <row r="249" spans="2:3">
      <c r="B249" s="305" t="s">
        <v>1495</v>
      </c>
      <c r="C249" s="302">
        <v>58264</v>
      </c>
    </row>
    <row r="250" spans="2:3">
      <c r="B250" s="305" t="s">
        <v>1496</v>
      </c>
      <c r="C250" s="300"/>
    </row>
    <row r="251" spans="2:3">
      <c r="B251" s="305"/>
      <c r="C251" s="300"/>
    </row>
    <row r="252" spans="2:3">
      <c r="B252" s="301" t="s">
        <v>1497</v>
      </c>
      <c r="C252" s="303">
        <v>142719</v>
      </c>
    </row>
  </sheetData>
  <autoFilter ref="A3:C250">
    <extLst/>
  </autoFilter>
  <mergeCells count="1">
    <mergeCell ref="B1:C1"/>
  </mergeCells>
  <printOptions horizontalCentered="1"/>
  <pageMargins left="0.590277777777778" right="0.590277777777778" top="0.668055555555556" bottom="0.55" header="0.118055555555556" footer="0.279166666666667"/>
  <pageSetup paperSize="9" fitToHeight="0" orientation="portrait"/>
  <headerFooter alignWithMargins="0" scaleWithDoc="0">
    <oddFooter>&amp;C第 &amp;P 页，共 &amp;N 页</oddFooter>
    <evenFooter>&amp;L- &amp;P-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27</vt:i4>
      </vt:variant>
    </vt:vector>
  </HeadingPairs>
  <TitlesOfParts>
    <vt:vector size="27" baseType="lpstr">
      <vt:lpstr>目录</vt:lpstr>
      <vt:lpstr>一般公共预算收入预算表</vt:lpstr>
      <vt:lpstr>一般公共预算支出预算表</vt:lpstr>
      <vt:lpstr>本级一般公共预算支出预算表</vt:lpstr>
      <vt:lpstr>本级基本支出预算表</vt:lpstr>
      <vt:lpstr>一般公共预算税收返还及转移支付表</vt:lpstr>
      <vt:lpstr>一般公共预算税收返还及转移支付表-2</vt:lpstr>
      <vt:lpstr>政府性基金收入预算表</vt:lpstr>
      <vt:lpstr>政府性基金支出预算表</vt:lpstr>
      <vt:lpstr>政府性基金预算转移支付表</vt:lpstr>
      <vt:lpstr>国有资本经营收入预算表</vt:lpstr>
      <vt:lpstr>国有资本经营支出预算表</vt:lpstr>
      <vt:lpstr>国有资本经营预算转移支付表</vt:lpstr>
      <vt:lpstr>社会保险基金收入预算表</vt:lpstr>
      <vt:lpstr>社会保险基金支出预算表</vt:lpstr>
      <vt:lpstr>城乡居民基本养老保险基金收支预算表</vt:lpstr>
      <vt:lpstr>机关事业单位基本养老保险基金收支预算表</vt:lpstr>
      <vt:lpstr>职工基本医疗保险(含生育保险)基金收支预算表</vt:lpstr>
      <vt:lpstr>城乡居民基本医疗保险基金收支预算表</vt:lpstr>
      <vt:lpstr>工伤保险基金收支预算表</vt:lpstr>
      <vt:lpstr>失业保险基金收支预算表</vt:lpstr>
      <vt:lpstr>政府一般债务限额和余额情况表</vt:lpstr>
      <vt:lpstr>政府专项债务限额和余额情况表</vt:lpstr>
      <vt:lpstr>地方政府债券发行及还本付息情况表</vt:lpstr>
      <vt:lpstr>新增政府债券使用安排表</vt:lpstr>
      <vt:lpstr>“三公”经费预算支出表</vt:lpstr>
      <vt:lpstr>专项转移支付分地区、分项目公开表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陶依林</dc:creator>
  <cp:lastModifiedBy>M</cp:lastModifiedBy>
  <dcterms:created xsi:type="dcterms:W3CDTF">2018-12-04T11:57:00Z</dcterms:created>
  <dcterms:modified xsi:type="dcterms:W3CDTF">2023-09-28T02:02:11Z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KSOReadingLayout">
    <vt:bool>true</vt:bool>
  </property>
  <property fmtid="{D5CDD505-2E9C-101B-9397-08002B2CF9AE}" pid="4" name="ICV">
    <vt:lpwstr>6171F7FAB82D45E68BB75097CF2E7021_13</vt:lpwstr>
  </property>
</Properties>
</file>