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 tabRatio="540"/>
  </bookViews>
  <sheets>
    <sheet name="Sheet1" sheetId="1" r:id="rId1"/>
    <sheet name="Sheet3" sheetId="3" r:id="rId2"/>
  </sheets>
  <definedNames>
    <definedName name="_xlnm.Print_Area" localSheetId="0">Sheet1!$A$1:$W$23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<sst xmlns="http://schemas.openxmlformats.org/spreadsheetml/2006/main" count="85" uniqueCount="66">
  <si>
    <t>农村客运经营者燃料消耗量发放表（2019年度）</t>
  </si>
  <si>
    <t>填报单位：随县乐通汽车运输有限公司        企业统一社会信用代码：9142132MA496AMJ8C         登记注册地：随县洪山镇东山路</t>
  </si>
  <si>
    <t>填报人  ：   周克云       联系电话：    13774119855                                        填报日期：2020年9月5日</t>
  </si>
  <si>
    <t>序号</t>
  </si>
  <si>
    <t>车辆信息</t>
  </si>
  <si>
    <t>运营信息</t>
  </si>
  <si>
    <t>运营方式</t>
  </si>
  <si>
    <t>客运班线信息</t>
  </si>
  <si>
    <t>行驶里程（公里）</t>
  </si>
  <si>
    <t>平均油耗（升/百公里）</t>
  </si>
  <si>
    <t>油耗总量（升）</t>
  </si>
  <si>
    <t>金额（元）</t>
  </si>
  <si>
    <t>车辆号码</t>
  </si>
  <si>
    <t>营运证号</t>
  </si>
  <si>
    <t>车辆型号</t>
  </si>
  <si>
    <t>车龄（年）</t>
  </si>
  <si>
    <t>排放标准</t>
  </si>
  <si>
    <t>发动机功率(千瓦)</t>
  </si>
  <si>
    <t>燃料类型</t>
  </si>
  <si>
    <t>变更情况</t>
  </si>
  <si>
    <t>座位数</t>
  </si>
  <si>
    <t>年运营期限</t>
  </si>
  <si>
    <t>实际经营天数(天)</t>
  </si>
  <si>
    <t>线路起讫点</t>
  </si>
  <si>
    <t>班次</t>
  </si>
  <si>
    <t>线路运营里程（公里）</t>
  </si>
  <si>
    <t>年初公里(表里程)</t>
  </si>
  <si>
    <t>年末公里(表里程)</t>
  </si>
  <si>
    <t>全年行驶里程</t>
  </si>
  <si>
    <t>柴油/汽油</t>
  </si>
  <si>
    <t>柴油|汽油</t>
  </si>
  <si>
    <t>鄂SE7327</t>
  </si>
  <si>
    <t>421321000636</t>
  </si>
  <si>
    <t>东风EQ6607L71</t>
  </si>
  <si>
    <t>国Ⅳ以上</t>
  </si>
  <si>
    <t>柴油</t>
  </si>
  <si>
    <t>无</t>
  </si>
  <si>
    <t>2019.7.29-2019.12.31</t>
  </si>
  <si>
    <t>定线运营</t>
  </si>
  <si>
    <t>洪山至三里岗</t>
  </si>
  <si>
    <t>鄂SE6320</t>
  </si>
  <si>
    <t>421321000637</t>
  </si>
  <si>
    <t>国IV</t>
  </si>
  <si>
    <t>鄂SE0572</t>
  </si>
  <si>
    <t>421321000373</t>
  </si>
  <si>
    <t>大力DLQ6600E3</t>
  </si>
  <si>
    <t>国III</t>
  </si>
  <si>
    <t>鄂S691E1</t>
  </si>
  <si>
    <t>421321100151</t>
  </si>
  <si>
    <t>解放CA6374A1</t>
  </si>
  <si>
    <t>国II</t>
  </si>
  <si>
    <t>汽油</t>
  </si>
  <si>
    <t>长岗至洪山</t>
  </si>
  <si>
    <t>鄂S816L5</t>
  </si>
  <si>
    <t>421321100177</t>
  </si>
  <si>
    <t>五菱LZW6431KF</t>
  </si>
  <si>
    <t>洪山至圆潭河</t>
  </si>
  <si>
    <t>承诺：我承诺本表中所填数据均真实可靠，并承担因数据问题带来的法律责任。     负责人签名：                         日期：</t>
  </si>
  <si>
    <t>填表说明：1、本表由农村客运经营者填写，统计期为每年的1月1日到12月31日；</t>
  </si>
  <si>
    <t>2、“车辆型号”填写车辆的厂牌和具体型号；“车龄”填写车辆自首次登记之日至填报时的年数；“排放标准”填写国LV、国III、国II；</t>
  </si>
  <si>
    <t>3、“燃料类型”主要分为以下几类：汽油、柴油、LPG、CNG、双燃料、(分品种油品和LPG、CNG)等；</t>
  </si>
  <si>
    <t>4、“变更情况”按照车辆实际发生情况填写“新增”、“报废”，无变更则标“-”；</t>
  </si>
  <si>
    <t>5、“年运营期限”填写车辆实际运营的起止日期：如在当年度中车辆停运的，则需要分段填写运营时间；“实际运营天数”填写车辆在本年度实际运营的天数；</t>
  </si>
  <si>
    <t>6、“运营方式”填写定线经营、区域经营、循环运行中的一种。采取区域经营的；在客运班线信息的起讫点栏目中填写运营区域，不必填写客运班线信息栏目其他内容；</t>
  </si>
  <si>
    <t>7、“起讫点”按道路运输管理机构发放的班车客运标志牌中的《道路客运班线经营许可证明》相应栏目填写；</t>
  </si>
  <si>
    <t>8、“年初公里”、“年末公里”按照车辆里程表填写。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</si>
</sst>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5" formatCode="&quot;￥&quot;#,##0;&quot;￥&quot;\-#,##0"/>
    <numFmt numFmtId="7" formatCode="&quot;￥&quot;#,##0.00;&quot;￥&quot;\-#,##0.00"/>
    <numFmt numFmtId="41" formatCode="_ * #,##0_ ;_ * \-#,##0_ ;_ * &quot;-&quot;_ ;_ @_ "/>
    <numFmt numFmtId="43" formatCode="_ * #,##0.00_ ;_ * \-#,##0.00_ ;_ * &quot;-&quot;??_ ;_ @_ "/>
    <numFmt numFmtId="176" formatCode="0;[Red]0"/>
    <numFmt numFmtId="177" formatCode="0_ "/>
    <numFmt numFmtId="178" formatCode="#,##0_ "/>
    <numFmt numFmtId="179" formatCode="0_);[Red]\(0\)"/>
  </numFmts>
  <fonts count="23">
    <font>
      <sz val="12"/>
      <color rgb="FF000000"/>
      <name val="宋体"/>
      <charset val="134"/>
    </font>
    <font>
      <sz val="9"/>
      <color rgb="FF000000"/>
      <name val="Times New Roman"/>
      <charset val="134"/>
    </font>
    <font>
      <sz val="10"/>
      <color rgb="FF000000"/>
      <name val="Times New Roman"/>
      <charset val="134"/>
    </font>
    <font>
      <sz val="22"/>
      <color rgb="FF000000"/>
      <name val="黑体"/>
      <charset val="134"/>
    </font>
    <font>
      <sz val="12"/>
      <color rgb="FF000000"/>
      <name val="Times New Roman"/>
      <charset val="134"/>
    </font>
    <font>
      <sz val="10"/>
      <color rgb="FF000000"/>
      <name val="宋体"/>
      <charset val="134"/>
    </font>
    <font>
      <sz val="11"/>
      <color rgb="FFFF0000"/>
      <name val="宋体"/>
      <charset val="134"/>
    </font>
    <font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theme="4" tint="0.39998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theme="5" tint="0.39998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theme="6" tint="0.39998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theme="7" tint="0.39998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8" tint="0.39998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"/>
        <bgColor rgb="FF000000"/>
      </patternFill>
    </fill>
    <fill>
      <patternFill patternType="solid">
        <fgColor theme="9" tint="0.59999"/>
        <bgColor rgb="FF000000"/>
      </patternFill>
    </fill>
    <fill>
      <patternFill patternType="solid">
        <fgColor theme="9" tint="0.39998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rgb="FFACCCEA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5" fontId="0" fillId="0" borderId="0" applyFon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/>
    <xf numFmtId="0" fontId="1" fillId="0" borderId="0" xfId="0" applyFont="1" applyFill="1" applyAlignment="1"/>
    <xf numFmtId="0" fontId="0" fillId="0" borderId="0" xfId="0" applyFill="1" applyAlignment="1">
      <alignment horizontal="left"/>
    </xf>
    <xf numFmtId="176" fontId="0" fillId="0" borderId="0" xfId="0" applyNumberFormat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177" fontId="3" fillId="0" borderId="0" xfId="0" applyNumberFormat="1" applyFont="1" applyFill="1" applyBorder="1" applyAlignment="1">
      <alignment horizontal="center"/>
    </xf>
    <xf numFmtId="0" fontId="4" fillId="0" borderId="0" xfId="0" applyFill="1" applyBorder="1" applyAlignment="1">
      <alignment horizontal="justify"/>
    </xf>
    <xf numFmtId="0" fontId="0" fillId="0" borderId="0" xfId="0" applyFill="1" applyBorder="1" applyAlignment="1"/>
    <xf numFmtId="177" fontId="0" fillId="0" borderId="0" xfId="0" applyNumberFormat="1" applyFill="1" applyBorder="1" applyAlignment="1"/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center" vertical="center"/>
    </xf>
    <xf numFmtId="177" fontId="0" fillId="0" borderId="0" xfId="0" applyNumberForma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176" fontId="0" fillId="0" borderId="0" xfId="0" applyNumberFormat="1" applyFill="1" applyBorder="1" applyAlignment="1"/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left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</cellXfs>
  <cellStyles count="4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注释" xfId="6" builtinId="10"/>
    <cellStyle name="警告文本" xfId="7" builtinId="11"/>
    <cellStyle name="标题" xfId="8" builtinId="15"/>
    <cellStyle name="解释性文本" xfId="9" builtinId="53"/>
    <cellStyle name="标题 1" xfId="10" builtinId="16"/>
    <cellStyle name="标题 2" xfId="11" builtinId="17"/>
    <cellStyle name="标题 3" xfId="12" builtinId="18"/>
    <cellStyle name="标题 4" xfId="13" builtinId="19"/>
    <cellStyle name="输入" xfId="14" builtinId="20"/>
    <cellStyle name="输出" xfId="15" builtinId="21"/>
    <cellStyle name="计算" xfId="16" builtinId="22"/>
    <cellStyle name="检查单元格" xfId="17" builtinId="23"/>
    <cellStyle name="链接单元格" xfId="18" builtinId="24"/>
    <cellStyle name="汇总" xfId="19" builtinId="25"/>
    <cellStyle name="好" xfId="20" builtinId="26"/>
    <cellStyle name="差" xfId="21" builtinId="27"/>
    <cellStyle name="适中" xfId="22" builtinId="28"/>
    <cellStyle name="强调文字颜色 1" xfId="23" builtinId="29"/>
    <cellStyle name="20% - 强调文字颜色 1" xfId="24" builtinId="30"/>
    <cellStyle name="40% - 强调文字颜色 1" xfId="25" builtinId="31"/>
    <cellStyle name="60% - 强调文字颜色 1" xfId="26" builtinId="32"/>
    <cellStyle name="强调文字颜色 2" xfId="27" builtinId="33"/>
    <cellStyle name="20% - 强调文字颜色 2" xfId="28" builtinId="34"/>
    <cellStyle name="40% - 强调文字颜色 2" xfId="29" builtinId="35"/>
    <cellStyle name="60% - 强调文字颜色 2" xfId="30" builtinId="36"/>
    <cellStyle name="强调文字颜色 3" xfId="31" builtinId="37"/>
    <cellStyle name="20% - 强调文字颜色 3" xfId="32" builtinId="38"/>
    <cellStyle name="40% - 强调文字颜色 3" xfId="33" builtinId="39"/>
    <cellStyle name="60% - 强调文字颜色 3" xfId="34" builtinId="40"/>
    <cellStyle name="强调文字颜色 4" xfId="35" builtinId="41"/>
    <cellStyle name="20% - 强调文字颜色 4" xfId="36" builtinId="42"/>
    <cellStyle name="40% - 强调文字颜色 4" xfId="37" builtinId="43"/>
    <cellStyle name="60% - 强调文字颜色 4" xfId="38" builtinId="44"/>
    <cellStyle name="强调文字颜色 5" xfId="39" builtinId="45"/>
    <cellStyle name="20% - 强调文字颜色 5" xfId="40" builtinId="46"/>
    <cellStyle name="40% - 强调文字颜色 5" xfId="41" builtinId="47"/>
    <cellStyle name="60% - 强调文字颜色 5" xfId="42" builtinId="48"/>
    <cellStyle name="强调文字颜色 6" xfId="43" builtinId="49"/>
    <cellStyle name="20% - 强调文字颜色 6" xfId="44" builtinId="50"/>
    <cellStyle name="40% - 强调文字颜色 6" xfId="45" builtinId="51"/>
    <cellStyle name="60% - 强调文字颜色 6" xfId="46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4"/>
  <sheetViews>
    <sheetView tabSelected="1" workbookViewId="0">
      <selection activeCell="X14" sqref="X14"/>
    </sheetView>
  </sheetViews>
  <sheetFormatPr defaultColWidth="8" defaultRowHeight="15.6"/>
  <cols>
    <col min="1" max="1" width="3.63333333333333" customWidth="1"/>
    <col min="2" max="2" width="9.25833333333333" customWidth="1"/>
    <col min="3" max="3" width="12.2583333333333" customWidth="1"/>
    <col min="4" max="4" width="9.38333333333333" customWidth="1"/>
    <col min="5" max="5" width="3.00833333333333" customWidth="1"/>
    <col min="6" max="6" width="4.25833333333333" customWidth="1"/>
    <col min="7" max="7" width="4.88333333333333" customWidth="1"/>
    <col min="8" max="8" width="3.88333333333333" customWidth="1"/>
    <col min="9" max="9" width="3.75833333333333" customWidth="1"/>
    <col min="10" max="10" width="3.38333333333333" customWidth="1"/>
    <col min="11" max="11" width="9.38333333333333" customWidth="1"/>
    <col min="12" max="12" width="3.63333333333333" customWidth="1"/>
    <col min="13" max="13" width="4.13333333333333" customWidth="1"/>
    <col min="14" max="14" width="6.63333333333333" customWidth="1"/>
    <col min="15" max="15" width="3.25833333333333" customWidth="1"/>
    <col min="16" max="16" width="4.13333333333333" customWidth="1"/>
    <col min="17" max="18" width="6.88333333333333" customWidth="1"/>
    <col min="19" max="19" width="6.25833333333333" customWidth="1"/>
    <col min="20" max="20" width="5.63333333333333" customWidth="1"/>
    <col min="21" max="21" width="6.38333333333333" customWidth="1"/>
    <col min="22" max="22" width="6.38333333333333" style="6" customWidth="1"/>
    <col min="23" max="255" width="9.00833333333333" customWidth="1"/>
  </cols>
  <sheetData>
    <row r="1" s="1" customFormat="1" ht="35.25" customHeight="1" spans="1:23">
      <c r="A1" s="7" t="s">
        <v>0</v>
      </c>
      <c r="B1" s="7"/>
      <c r="C1" s="7"/>
      <c r="D1" s="7"/>
      <c r="E1" s="8"/>
      <c r="F1" s="7"/>
      <c r="G1" s="7"/>
      <c r="H1" s="7"/>
      <c r="I1" s="7"/>
      <c r="J1" s="7"/>
      <c r="K1" s="25"/>
      <c r="L1" s="7"/>
      <c r="M1" s="7"/>
      <c r="N1" s="7"/>
      <c r="O1" s="7"/>
      <c r="P1" s="7"/>
      <c r="Q1" s="7"/>
      <c r="R1" s="7"/>
      <c r="S1" s="7"/>
      <c r="T1" s="7"/>
      <c r="U1" s="7"/>
      <c r="V1" s="32"/>
      <c r="W1" s="10"/>
    </row>
    <row r="2" s="1" customFormat="1" ht="15.75" customHeight="1" spans="1:23">
      <c r="A2" s="9"/>
      <c r="B2" s="10"/>
      <c r="C2" s="10"/>
      <c r="D2" s="10"/>
      <c r="E2" s="11"/>
      <c r="F2" s="12"/>
      <c r="G2" s="10"/>
      <c r="H2" s="10"/>
      <c r="I2" s="10"/>
      <c r="J2" s="10"/>
      <c r="K2" s="12"/>
      <c r="L2" s="10"/>
      <c r="M2" s="10"/>
      <c r="N2" s="10"/>
      <c r="O2" s="10"/>
      <c r="P2" s="10"/>
      <c r="Q2" s="10"/>
      <c r="R2" s="33"/>
      <c r="S2" s="10"/>
      <c r="T2" s="10"/>
      <c r="U2" s="34"/>
      <c r="V2" s="32"/>
      <c r="W2" s="10"/>
    </row>
    <row r="3" s="1" customFormat="1" ht="14.25" customHeight="1" spans="1:23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0"/>
    </row>
    <row r="4" s="1" customFormat="1" ht="14.25" customHeight="1" spans="1:23">
      <c r="A4" s="9"/>
      <c r="B4" s="10"/>
      <c r="C4" s="10"/>
      <c r="D4" s="10"/>
      <c r="E4" s="11"/>
      <c r="F4" s="12"/>
      <c r="G4" s="10"/>
      <c r="H4" s="10"/>
      <c r="I4" s="10"/>
      <c r="J4" s="10"/>
      <c r="K4" s="12"/>
      <c r="L4" s="10"/>
      <c r="M4" s="10"/>
      <c r="N4" s="10"/>
      <c r="O4" s="10"/>
      <c r="P4" s="10"/>
      <c r="Q4" s="10"/>
      <c r="R4" s="33"/>
      <c r="S4" s="10"/>
      <c r="T4" s="10"/>
      <c r="U4" s="34"/>
      <c r="V4" s="32"/>
      <c r="W4" s="10"/>
    </row>
    <row r="5" s="1" customFormat="1" ht="21.75" customHeight="1" spans="1:23">
      <c r="A5" s="13" t="s">
        <v>2</v>
      </c>
      <c r="B5" s="13"/>
      <c r="C5" s="13"/>
      <c r="D5" s="13"/>
      <c r="E5" s="14"/>
      <c r="F5" s="13"/>
      <c r="G5" s="13"/>
      <c r="H5" s="13"/>
      <c r="I5" s="13"/>
      <c r="J5" s="13"/>
      <c r="K5" s="26"/>
      <c r="L5" s="13"/>
      <c r="M5" s="13"/>
      <c r="N5" s="13"/>
      <c r="O5" s="13"/>
      <c r="P5" s="13"/>
      <c r="Q5" s="13"/>
      <c r="R5" s="13"/>
      <c r="S5" s="13"/>
      <c r="T5" s="13"/>
      <c r="U5" s="13"/>
      <c r="V5" s="32"/>
      <c r="W5" s="10"/>
    </row>
    <row r="6" s="1" customFormat="1" ht="32.25" customHeight="1" spans="1:22">
      <c r="A6" s="15" t="s">
        <v>3</v>
      </c>
      <c r="B6" s="15" t="s">
        <v>4</v>
      </c>
      <c r="C6" s="15"/>
      <c r="D6" s="15"/>
      <c r="E6" s="16"/>
      <c r="F6" s="15"/>
      <c r="G6" s="15"/>
      <c r="H6" s="15"/>
      <c r="I6" s="15"/>
      <c r="J6" s="15"/>
      <c r="K6" s="15" t="s">
        <v>5</v>
      </c>
      <c r="L6" s="15"/>
      <c r="M6" s="15" t="s">
        <v>6</v>
      </c>
      <c r="N6" s="15" t="s">
        <v>7</v>
      </c>
      <c r="O6" s="15"/>
      <c r="P6" s="15"/>
      <c r="Q6" s="15" t="s">
        <v>8</v>
      </c>
      <c r="R6" s="15"/>
      <c r="S6" s="15"/>
      <c r="T6" s="15" t="s">
        <v>9</v>
      </c>
      <c r="U6" s="35" t="s">
        <v>10</v>
      </c>
      <c r="V6" s="36" t="s">
        <v>11</v>
      </c>
    </row>
    <row r="7" s="1" customFormat="1" ht="21" customHeight="1" spans="1:22">
      <c r="A7" s="15"/>
      <c r="B7" s="15" t="s">
        <v>12</v>
      </c>
      <c r="C7" s="15" t="s">
        <v>13</v>
      </c>
      <c r="D7" s="15" t="s">
        <v>14</v>
      </c>
      <c r="E7" s="16" t="s">
        <v>15</v>
      </c>
      <c r="F7" s="15" t="s">
        <v>16</v>
      </c>
      <c r="G7" s="15" t="s">
        <v>17</v>
      </c>
      <c r="H7" s="15" t="s">
        <v>18</v>
      </c>
      <c r="I7" s="15" t="s">
        <v>19</v>
      </c>
      <c r="J7" s="15" t="s">
        <v>20</v>
      </c>
      <c r="K7" s="15" t="s">
        <v>21</v>
      </c>
      <c r="L7" s="15" t="s">
        <v>22</v>
      </c>
      <c r="M7" s="15"/>
      <c r="N7" s="15" t="s">
        <v>23</v>
      </c>
      <c r="O7" s="15" t="s">
        <v>24</v>
      </c>
      <c r="P7" s="27" t="s">
        <v>25</v>
      </c>
      <c r="Q7" s="15" t="s">
        <v>26</v>
      </c>
      <c r="R7" s="15" t="s">
        <v>27</v>
      </c>
      <c r="S7" s="15" t="s">
        <v>28</v>
      </c>
      <c r="T7" s="15" t="s">
        <v>29</v>
      </c>
      <c r="U7" s="35" t="s">
        <v>30</v>
      </c>
      <c r="V7" s="37"/>
    </row>
    <row r="8" s="1" customFormat="1" ht="21" customHeight="1" spans="1:22">
      <c r="A8" s="15"/>
      <c r="B8" s="15"/>
      <c r="C8" s="15"/>
      <c r="D8" s="15"/>
      <c r="E8" s="16"/>
      <c r="F8" s="15"/>
      <c r="G8" s="15"/>
      <c r="H8" s="15"/>
      <c r="I8" s="15"/>
      <c r="J8" s="15"/>
      <c r="K8" s="15"/>
      <c r="L8" s="15"/>
      <c r="M8" s="15"/>
      <c r="N8" s="15"/>
      <c r="O8" s="15"/>
      <c r="P8" s="28"/>
      <c r="Q8" s="15"/>
      <c r="R8" s="15"/>
      <c r="S8" s="15"/>
      <c r="T8" s="15"/>
      <c r="U8" s="35"/>
      <c r="V8" s="37"/>
    </row>
    <row r="9" s="1" customFormat="1" ht="24.95" customHeight="1" spans="1:22">
      <c r="A9" s="15"/>
      <c r="B9" s="15"/>
      <c r="C9" s="15"/>
      <c r="D9" s="15"/>
      <c r="E9" s="16"/>
      <c r="F9" s="15"/>
      <c r="G9" s="15"/>
      <c r="H9" s="15"/>
      <c r="I9" s="15"/>
      <c r="J9" s="15"/>
      <c r="K9" s="15"/>
      <c r="L9" s="15"/>
      <c r="M9" s="15"/>
      <c r="N9" s="15"/>
      <c r="O9" s="15"/>
      <c r="P9" s="29"/>
      <c r="Q9" s="15"/>
      <c r="R9" s="15"/>
      <c r="S9" s="15"/>
      <c r="T9" s="15"/>
      <c r="U9" s="35"/>
      <c r="V9" s="38"/>
    </row>
    <row r="10" s="2" customFormat="1" ht="23.1" customHeight="1" spans="1:22">
      <c r="A10" s="15">
        <v>1</v>
      </c>
      <c r="B10" s="15" t="s">
        <v>31</v>
      </c>
      <c r="C10" s="17" t="s">
        <v>32</v>
      </c>
      <c r="D10" s="15" t="s">
        <v>33</v>
      </c>
      <c r="E10" s="16">
        <v>4</v>
      </c>
      <c r="F10" s="15" t="s">
        <v>34</v>
      </c>
      <c r="G10" s="18">
        <v>85</v>
      </c>
      <c r="H10" s="19" t="s">
        <v>35</v>
      </c>
      <c r="I10" s="15" t="s">
        <v>36</v>
      </c>
      <c r="J10" s="15">
        <v>19</v>
      </c>
      <c r="K10" s="30" t="s">
        <v>37</v>
      </c>
      <c r="L10" s="15">
        <v>145</v>
      </c>
      <c r="M10" s="15" t="s">
        <v>38</v>
      </c>
      <c r="N10" s="19" t="s">
        <v>39</v>
      </c>
      <c r="O10" s="19">
        <v>2</v>
      </c>
      <c r="P10" s="15">
        <v>70</v>
      </c>
      <c r="Q10" s="19">
        <v>510556</v>
      </c>
      <c r="R10" s="19">
        <f>Q10+S10</f>
        <v>530856</v>
      </c>
      <c r="S10" s="15">
        <v>20300</v>
      </c>
      <c r="T10" s="15">
        <v>19.1</v>
      </c>
      <c r="U10" s="35">
        <f>S10*T10/100</f>
        <v>3877.3</v>
      </c>
      <c r="V10" s="39">
        <f>U10*1.4666</f>
        <v>5686.44818</v>
      </c>
    </row>
    <row r="11" s="3" customFormat="1" ht="23.1" customHeight="1" spans="1:22">
      <c r="A11" s="15">
        <v>2</v>
      </c>
      <c r="B11" s="15" t="s">
        <v>40</v>
      </c>
      <c r="C11" s="17" t="s">
        <v>41</v>
      </c>
      <c r="D11" s="15" t="s">
        <v>33</v>
      </c>
      <c r="E11" s="20">
        <v>4</v>
      </c>
      <c r="F11" s="15" t="s">
        <v>42</v>
      </c>
      <c r="G11" s="21">
        <v>85</v>
      </c>
      <c r="H11" s="15" t="s">
        <v>35</v>
      </c>
      <c r="I11" s="15" t="s">
        <v>36</v>
      </c>
      <c r="J11" s="31">
        <v>19</v>
      </c>
      <c r="K11" s="30" t="s">
        <v>37</v>
      </c>
      <c r="L11" s="15">
        <v>145</v>
      </c>
      <c r="M11" s="15" t="s">
        <v>38</v>
      </c>
      <c r="N11" s="15" t="s">
        <v>39</v>
      </c>
      <c r="O11" s="15">
        <v>2</v>
      </c>
      <c r="P11" s="16">
        <v>70</v>
      </c>
      <c r="Q11" s="15">
        <v>510556</v>
      </c>
      <c r="R11" s="19">
        <f>Q11+S11</f>
        <v>530856</v>
      </c>
      <c r="S11" s="15">
        <v>20300</v>
      </c>
      <c r="T11" s="15">
        <v>19.1</v>
      </c>
      <c r="U11" s="35">
        <f>S11*T11/100</f>
        <v>3877.3</v>
      </c>
      <c r="V11" s="39">
        <f>U11*1.4666</f>
        <v>5686.44818</v>
      </c>
    </row>
    <row r="12" s="4" customFormat="1" ht="23.1" customHeight="1" spans="1:22">
      <c r="A12" s="15">
        <v>4</v>
      </c>
      <c r="B12" s="15" t="s">
        <v>43</v>
      </c>
      <c r="C12" s="17" t="s">
        <v>44</v>
      </c>
      <c r="D12" s="15" t="s">
        <v>45</v>
      </c>
      <c r="E12" s="16">
        <v>8</v>
      </c>
      <c r="F12" s="15" t="s">
        <v>46</v>
      </c>
      <c r="G12" s="15">
        <v>73</v>
      </c>
      <c r="H12" s="19" t="s">
        <v>35</v>
      </c>
      <c r="I12" s="15" t="s">
        <v>36</v>
      </c>
      <c r="J12" s="15">
        <v>17</v>
      </c>
      <c r="K12" s="30" t="s">
        <v>37</v>
      </c>
      <c r="L12" s="15">
        <v>140</v>
      </c>
      <c r="M12" s="15" t="s">
        <v>38</v>
      </c>
      <c r="N12" s="15" t="s">
        <v>39</v>
      </c>
      <c r="O12" s="15">
        <v>2</v>
      </c>
      <c r="P12" s="15">
        <v>70</v>
      </c>
      <c r="Q12" s="15">
        <v>191268</v>
      </c>
      <c r="R12" s="19">
        <f>Q12+S12</f>
        <v>210868</v>
      </c>
      <c r="S12" s="15">
        <v>19600</v>
      </c>
      <c r="T12" s="15">
        <v>18.2</v>
      </c>
      <c r="U12" s="35">
        <f>S12*T12/100</f>
        <v>3567.2</v>
      </c>
      <c r="V12" s="39">
        <f>U12*1.4666</f>
        <v>5231.65552</v>
      </c>
    </row>
    <row r="13" s="4" customFormat="1" ht="23.1" customHeight="1" spans="1:22">
      <c r="A13" s="15">
        <v>5</v>
      </c>
      <c r="B13" s="15" t="s">
        <v>47</v>
      </c>
      <c r="C13" s="17" t="s">
        <v>48</v>
      </c>
      <c r="D13" s="15" t="s">
        <v>49</v>
      </c>
      <c r="E13" s="16">
        <v>8</v>
      </c>
      <c r="F13" s="15" t="s">
        <v>50</v>
      </c>
      <c r="G13" s="15">
        <v>35.5</v>
      </c>
      <c r="H13" s="15" t="s">
        <v>51</v>
      </c>
      <c r="I13" s="15" t="s">
        <v>36</v>
      </c>
      <c r="J13" s="15">
        <v>8</v>
      </c>
      <c r="K13" s="30" t="s">
        <v>37</v>
      </c>
      <c r="L13" s="15">
        <v>140</v>
      </c>
      <c r="M13" s="15" t="s">
        <v>38</v>
      </c>
      <c r="N13" s="15" t="s">
        <v>52</v>
      </c>
      <c r="O13" s="15">
        <v>2</v>
      </c>
      <c r="P13" s="15">
        <v>21</v>
      </c>
      <c r="Q13" s="15">
        <v>158800</v>
      </c>
      <c r="R13" s="19">
        <f>Q13+S13</f>
        <v>164680</v>
      </c>
      <c r="S13" s="15">
        <v>5880</v>
      </c>
      <c r="T13" s="15">
        <v>13.5</v>
      </c>
      <c r="U13" s="35">
        <f>S13*T13/100</f>
        <v>793.8</v>
      </c>
      <c r="V13" s="39">
        <f>U13*1.4666</f>
        <v>1164.18708</v>
      </c>
    </row>
    <row r="14" s="4" customFormat="1" ht="23.1" customHeight="1" spans="1:22">
      <c r="A14" s="15">
        <v>6</v>
      </c>
      <c r="B14" s="15" t="s">
        <v>53</v>
      </c>
      <c r="C14" s="15" t="s">
        <v>54</v>
      </c>
      <c r="D14" s="15" t="s">
        <v>55</v>
      </c>
      <c r="E14" s="20">
        <v>5</v>
      </c>
      <c r="F14" s="15" t="s">
        <v>50</v>
      </c>
      <c r="G14" s="21">
        <v>65</v>
      </c>
      <c r="H14" s="15" t="s">
        <v>51</v>
      </c>
      <c r="I14" s="15" t="s">
        <v>36</v>
      </c>
      <c r="J14" s="31">
        <v>7</v>
      </c>
      <c r="K14" s="30" t="s">
        <v>37</v>
      </c>
      <c r="L14" s="15">
        <v>140</v>
      </c>
      <c r="M14" s="15" t="s">
        <v>38</v>
      </c>
      <c r="N14" s="15" t="s">
        <v>56</v>
      </c>
      <c r="O14" s="15">
        <v>2</v>
      </c>
      <c r="P14" s="15">
        <v>12</v>
      </c>
      <c r="Q14" s="17">
        <v>160080</v>
      </c>
      <c r="R14" s="19">
        <f>Q14+S14</f>
        <v>163440</v>
      </c>
      <c r="S14" s="15">
        <v>3360</v>
      </c>
      <c r="T14" s="15">
        <v>18.9</v>
      </c>
      <c r="U14" s="35">
        <f>S14*T14/100</f>
        <v>635.04</v>
      </c>
      <c r="V14" s="39">
        <f>U14*1.4666</f>
        <v>931.349664</v>
      </c>
    </row>
    <row r="15" s="1" customFormat="1" ht="24" customHeight="1" spans="1:22">
      <c r="A15" s="22" t="s">
        <v>57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V15" s="40"/>
    </row>
    <row r="16" s="5" customFormat="1" ht="14.25" customHeight="1" spans="1:22">
      <c r="A16" s="23" t="s">
        <v>58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V16" s="41"/>
    </row>
    <row r="17" s="5" customFormat="1" ht="14.25" customHeight="1" spans="1:22">
      <c r="A17" s="24" t="s">
        <v>59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V17" s="41"/>
    </row>
    <row r="18" s="5" customFormat="1" ht="14.25" customHeight="1" spans="1:22">
      <c r="A18" s="24" t="s">
        <v>60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V18" s="41"/>
    </row>
    <row r="19" s="5" customFormat="1" ht="14.25" customHeight="1" spans="1:22">
      <c r="A19" s="24" t="s">
        <v>61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V19" s="41"/>
    </row>
    <row r="20" s="5" customFormat="1" ht="14.25" customHeight="1" spans="1:22">
      <c r="A20" s="24" t="s">
        <v>62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V20" s="41"/>
    </row>
    <row r="21" s="5" customFormat="1" ht="14.25" customHeight="1" spans="1:22">
      <c r="A21" s="24" t="s">
        <v>63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V21" s="41"/>
    </row>
    <row r="22" s="5" customFormat="1" ht="14.25" customHeight="1" spans="1:22">
      <c r="A22" s="24" t="s">
        <v>64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V22" s="41"/>
    </row>
    <row r="23" s="5" customFormat="1" ht="14.25" customHeight="1" spans="1:22">
      <c r="A23" s="24" t="s">
        <v>65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V23" s="41"/>
    </row>
    <row r="24" spans="1:2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</sheetData>
  <mergeCells count="38">
    <mergeCell ref="A1:U1"/>
    <mergeCell ref="A3:W3"/>
    <mergeCell ref="A5:U5"/>
    <mergeCell ref="B6:I6"/>
    <mergeCell ref="K6:L6"/>
    <mergeCell ref="N6:P6"/>
    <mergeCell ref="Q6:S6"/>
    <mergeCell ref="A15:U15"/>
    <mergeCell ref="A16:U16"/>
    <mergeCell ref="A17:U17"/>
    <mergeCell ref="A18:U18"/>
    <mergeCell ref="A19:U19"/>
    <mergeCell ref="A20:U20"/>
    <mergeCell ref="A21:U21"/>
    <mergeCell ref="A22:U22"/>
    <mergeCell ref="A23:U23"/>
    <mergeCell ref="A6:A9"/>
    <mergeCell ref="B7:B9"/>
    <mergeCell ref="C7:C9"/>
    <mergeCell ref="D7:D9"/>
    <mergeCell ref="E7:E9"/>
    <mergeCell ref="F7:F9"/>
    <mergeCell ref="G7:G9"/>
    <mergeCell ref="H7:H9"/>
    <mergeCell ref="I7:I9"/>
    <mergeCell ref="J7:J9"/>
    <mergeCell ref="K7:K9"/>
    <mergeCell ref="L7:L9"/>
    <mergeCell ref="M6:M9"/>
    <mergeCell ref="N7:N9"/>
    <mergeCell ref="O7:O9"/>
    <mergeCell ref="P7:P9"/>
    <mergeCell ref="Q7:Q9"/>
    <mergeCell ref="R7:R9"/>
    <mergeCell ref="S7:S9"/>
    <mergeCell ref="T7:T9"/>
    <mergeCell ref="U7:U9"/>
    <mergeCell ref="V6:V9"/>
  </mergeCells>
  <printOptions horizontalCentered="1"/>
  <pageMargins left="0.51" right="0.51" top="0.75" bottom="0.75" header="0.31" footer="0.3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U25" sqref="U25"/>
    </sheetView>
  </sheetViews>
  <sheetFormatPr defaultColWidth="8" defaultRowHeight="15.6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Zippo_MM</cp:lastModifiedBy>
  <cp:revision>3</cp:revision>
  <dcterms:created xsi:type="dcterms:W3CDTF">2025-02-21T09:24:51Z</dcterms:created>
  <dcterms:modified xsi:type="dcterms:W3CDTF">2025-02-21T09:25:08Z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71912FB478DD4F3FB738D513982A820F_12</vt:lpwstr>
  </property>
  <property fmtid="{D5CDD505-2E9C-101B-9397-08002B2CF9AE}" pid="3" name="KSOProductBuildVer">
    <vt:lpwstr>2052-12.1.0.19770</vt:lpwstr>
  </property>
</Properties>
</file>