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综合成绩" sheetId="9" r:id="rId1"/>
  </sheets>
  <externalReferences>
    <externalReference r:id="rId2"/>
  </externalReferences>
  <definedNames>
    <definedName name="报考单位">[1]数据文件!$B$1:$B$68</definedName>
    <definedName name="岗位代码">[1]岗位表!$A$4:$A$108</definedName>
    <definedName name="性别">[1]数据文件!$D$1:$D$2</definedName>
    <definedName name="主管部门">[1]数据文件!$A$1:$A$30</definedName>
  </definedNames>
  <calcPr calcId="144525"/>
</workbook>
</file>

<file path=xl/sharedStrings.xml><?xml version="1.0" encoding="utf-8"?>
<sst xmlns="http://schemas.openxmlformats.org/spreadsheetml/2006/main" count="38">
  <si>
    <t>2020年随县城市开发投资有限公司公开招聘面试入围人员综合成绩</t>
  </si>
  <si>
    <t>准考证号</t>
  </si>
  <si>
    <t>姓名</t>
  </si>
  <si>
    <t>性别</t>
  </si>
  <si>
    <t>报考岗位</t>
  </si>
  <si>
    <t>笔试成绩</t>
  </si>
  <si>
    <t>笔试折后成绩40%</t>
  </si>
  <si>
    <t>面试成绩</t>
  </si>
  <si>
    <t>面试折后成绩60%</t>
  </si>
  <si>
    <t>笔面综合成绩</t>
  </si>
  <si>
    <t>排序</t>
  </si>
  <si>
    <t>陈梅</t>
  </si>
  <si>
    <t>女</t>
  </si>
  <si>
    <t>资产经营部</t>
  </si>
  <si>
    <t>丁恒羽</t>
  </si>
  <si>
    <t>周奥航</t>
  </si>
  <si>
    <t>男</t>
  </si>
  <si>
    <t>石媛媛</t>
  </si>
  <si>
    <t>孙澳杰</t>
  </si>
  <si>
    <t>高昌</t>
  </si>
  <si>
    <t>缺考</t>
  </si>
  <si>
    <t>赵光荣</t>
  </si>
  <si>
    <t>项目部</t>
  </si>
  <si>
    <t>姜河</t>
  </si>
  <si>
    <t>胡谷</t>
  </si>
  <si>
    <t>刘增源</t>
  </si>
  <si>
    <t>朱磊</t>
  </si>
  <si>
    <t>陈柱桥</t>
  </si>
  <si>
    <t>陈鑫</t>
  </si>
  <si>
    <t>邱宏轩</t>
  </si>
  <si>
    <t>刘浩</t>
  </si>
  <si>
    <t>周同</t>
  </si>
  <si>
    <t>融资部</t>
  </si>
  <si>
    <t>张文健</t>
  </si>
  <si>
    <t>陈雪菲</t>
  </si>
  <si>
    <t>李曦</t>
  </si>
  <si>
    <t>办公室</t>
  </si>
  <si>
    <t>马章钧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</si>
</sst>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6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20" fillId="10" borderId="9" applyNumberFormat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49" applyFont="1" applyBorder="1" applyAlignment="1">
      <alignment horizontal="center" vertical="center"/>
    </xf>
    <xf numFmtId="0" fontId="0" fillId="0" borderId="2" xfId="49" applyFont="1" applyFill="1" applyBorder="1" applyAlignment="1">
      <alignment horizontal="center" vertical="center"/>
    </xf>
    <xf numFmtId="0" fontId="3" fillId="0" borderId="2" xfId="49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theme="4"/>
      </font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ministrator.ZY-20180116CEGA\Documents\tencent%20files\846623071\filerecv\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表"/>
      <sheetName val="汇总登记表"/>
      <sheetName val="数据文件"/>
      <sheetName val="Sheet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2"/>
  <sheetViews>
    <sheetView tabSelected="1" workbookViewId="0">
      <selection activeCell="A1" sqref="A1:J1"/>
    </sheetView>
  </sheetViews>
  <sheetFormatPr defaultColWidth="9" defaultRowHeight="13.5"/>
  <cols>
    <col min="1" max="1" width="14.875" customWidth="1"/>
    <col min="2" max="2" width="10.75" customWidth="1"/>
    <col min="3" max="3" width="7.125" customWidth="1"/>
    <col min="4" max="4" width="15.625" customWidth="1"/>
    <col min="5" max="5" width="9.375" customWidth="1"/>
    <col min="6" max="6" width="10.875" customWidth="1"/>
    <col min="7" max="7" width="9.875" customWidth="1"/>
    <col min="8" max="8" width="10.375" customWidth="1"/>
    <col min="9" max="9" width="11.875" customWidth="1"/>
  </cols>
  <sheetData>
    <row r="1" ht="36.9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3.95" customHeight="1" spans="1:10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5" t="s">
        <v>6</v>
      </c>
      <c r="G2" s="4" t="s">
        <v>7</v>
      </c>
      <c r="H2" s="5" t="s">
        <v>8</v>
      </c>
      <c r="I2" s="4" t="s">
        <v>9</v>
      </c>
      <c r="J2" s="11" t="s">
        <v>10</v>
      </c>
    </row>
    <row r="3" ht="29.25" customHeight="1" spans="1:10">
      <c r="A3" s="6">
        <v>20200210</v>
      </c>
      <c r="B3" s="7" t="s">
        <v>11</v>
      </c>
      <c r="C3" s="7" t="s">
        <v>12</v>
      </c>
      <c r="D3" s="7" t="s">
        <v>13</v>
      </c>
      <c r="E3" s="8">
        <v>83</v>
      </c>
      <c r="F3" s="9">
        <f t="shared" ref="F3:F22" si="0">E3*40%</f>
        <v>33.2</v>
      </c>
      <c r="G3" s="9">
        <v>88</v>
      </c>
      <c r="H3" s="9">
        <f t="shared" ref="H3:H7" si="1">G3*60%</f>
        <v>52.8</v>
      </c>
      <c r="I3" s="9">
        <f t="shared" ref="I3:I7" si="2">F3+H3</f>
        <v>86</v>
      </c>
      <c r="J3" s="9">
        <v>1</v>
      </c>
    </row>
    <row r="4" ht="29.25" customHeight="1" spans="1:10">
      <c r="A4" s="6">
        <v>20200207</v>
      </c>
      <c r="B4" s="7" t="s">
        <v>14</v>
      </c>
      <c r="C4" s="7" t="s">
        <v>12</v>
      </c>
      <c r="D4" s="7" t="s">
        <v>13</v>
      </c>
      <c r="E4" s="8">
        <v>80</v>
      </c>
      <c r="F4" s="9">
        <f t="shared" si="0"/>
        <v>32</v>
      </c>
      <c r="G4" s="9">
        <v>79.4</v>
      </c>
      <c r="H4" s="9">
        <f t="shared" si="1"/>
        <v>47.64</v>
      </c>
      <c r="I4" s="9">
        <f t="shared" si="2"/>
        <v>79.64</v>
      </c>
      <c r="J4" s="9">
        <v>2</v>
      </c>
    </row>
    <row r="5" ht="29.25" customHeight="1" spans="1:10">
      <c r="A5" s="6">
        <v>20200128</v>
      </c>
      <c r="B5" s="6" t="s">
        <v>15</v>
      </c>
      <c r="C5" s="6" t="s">
        <v>16</v>
      </c>
      <c r="D5" s="6" t="s">
        <v>13</v>
      </c>
      <c r="E5" s="8">
        <v>80</v>
      </c>
      <c r="F5" s="9">
        <f t="shared" si="0"/>
        <v>32</v>
      </c>
      <c r="G5" s="9">
        <v>78.8</v>
      </c>
      <c r="H5" s="9">
        <f t="shared" si="1"/>
        <v>47.28</v>
      </c>
      <c r="I5" s="9">
        <f t="shared" si="2"/>
        <v>79.28</v>
      </c>
      <c r="J5" s="9">
        <v>3</v>
      </c>
    </row>
    <row r="6" ht="29.25" customHeight="1" spans="1:10">
      <c r="A6" s="6">
        <v>20200213</v>
      </c>
      <c r="B6" s="7" t="s">
        <v>17</v>
      </c>
      <c r="C6" s="7" t="s">
        <v>12</v>
      </c>
      <c r="D6" s="7" t="s">
        <v>13</v>
      </c>
      <c r="E6" s="8">
        <v>80</v>
      </c>
      <c r="F6" s="9">
        <f t="shared" si="0"/>
        <v>32</v>
      </c>
      <c r="G6" s="9">
        <v>71.8</v>
      </c>
      <c r="H6" s="9">
        <f t="shared" si="1"/>
        <v>43.08</v>
      </c>
      <c r="I6" s="9">
        <f t="shared" si="2"/>
        <v>75.08</v>
      </c>
      <c r="J6" s="9">
        <v>4</v>
      </c>
    </row>
    <row r="7" ht="29.25" customHeight="1" spans="1:10">
      <c r="A7" s="6">
        <v>20200129</v>
      </c>
      <c r="B7" s="6" t="s">
        <v>18</v>
      </c>
      <c r="C7" s="6" t="s">
        <v>16</v>
      </c>
      <c r="D7" s="6" t="s">
        <v>13</v>
      </c>
      <c r="E7" s="8">
        <v>81</v>
      </c>
      <c r="F7" s="9">
        <f t="shared" si="0"/>
        <v>32.4</v>
      </c>
      <c r="G7" s="9">
        <v>62.4</v>
      </c>
      <c r="H7" s="9">
        <f t="shared" si="1"/>
        <v>37.44</v>
      </c>
      <c r="I7" s="9">
        <f t="shared" si="2"/>
        <v>69.84</v>
      </c>
      <c r="J7" s="9">
        <v>5</v>
      </c>
    </row>
    <row r="8" ht="29.25" customHeight="1" spans="1:10">
      <c r="A8" s="6">
        <v>20200211</v>
      </c>
      <c r="B8" s="7" t="s">
        <v>19</v>
      </c>
      <c r="C8" s="7" t="s">
        <v>16</v>
      </c>
      <c r="D8" s="7" t="s">
        <v>13</v>
      </c>
      <c r="E8" s="8">
        <v>79</v>
      </c>
      <c r="F8" s="9">
        <f t="shared" si="0"/>
        <v>31.6</v>
      </c>
      <c r="G8" s="10" t="s">
        <v>20</v>
      </c>
      <c r="H8" s="10">
        <v>0</v>
      </c>
      <c r="I8" s="9">
        <v>31.6</v>
      </c>
      <c r="J8" s="9">
        <v>6</v>
      </c>
    </row>
    <row r="9" ht="29.25" customHeight="1" spans="1:10">
      <c r="A9" s="6">
        <v>20200112</v>
      </c>
      <c r="B9" s="6" t="s">
        <v>21</v>
      </c>
      <c r="C9" s="6" t="s">
        <v>16</v>
      </c>
      <c r="D9" s="6" t="s">
        <v>22</v>
      </c>
      <c r="E9" s="8">
        <v>79</v>
      </c>
      <c r="F9" s="9">
        <f t="shared" si="0"/>
        <v>31.6</v>
      </c>
      <c r="G9" s="9">
        <v>78.6</v>
      </c>
      <c r="H9" s="9">
        <f t="shared" ref="H9:H15" si="3">G9*60%</f>
        <v>47.16</v>
      </c>
      <c r="I9" s="9">
        <f t="shared" ref="I9:I15" si="4">F9+H9</f>
        <v>78.76</v>
      </c>
      <c r="J9" s="9">
        <v>1</v>
      </c>
    </row>
    <row r="10" ht="29.25" customHeight="1" spans="1:10">
      <c r="A10" s="6">
        <v>20200113</v>
      </c>
      <c r="B10" s="6" t="s">
        <v>23</v>
      </c>
      <c r="C10" s="6" t="s">
        <v>16</v>
      </c>
      <c r="D10" s="6" t="s">
        <v>22</v>
      </c>
      <c r="E10" s="8">
        <v>74</v>
      </c>
      <c r="F10" s="9">
        <f t="shared" si="0"/>
        <v>29.6</v>
      </c>
      <c r="G10" s="9">
        <v>77.2</v>
      </c>
      <c r="H10" s="9">
        <f t="shared" si="3"/>
        <v>46.32</v>
      </c>
      <c r="I10" s="9">
        <f t="shared" si="4"/>
        <v>75.92</v>
      </c>
      <c r="J10" s="9">
        <v>2</v>
      </c>
    </row>
    <row r="11" ht="29.25" customHeight="1" spans="1:10">
      <c r="A11" s="6">
        <v>20200121</v>
      </c>
      <c r="B11" s="7" t="s">
        <v>24</v>
      </c>
      <c r="C11" s="7" t="s">
        <v>16</v>
      </c>
      <c r="D11" s="7" t="s">
        <v>22</v>
      </c>
      <c r="E11" s="8">
        <v>76</v>
      </c>
      <c r="F11" s="9">
        <f t="shared" si="0"/>
        <v>30.4</v>
      </c>
      <c r="G11" s="9">
        <v>65.8</v>
      </c>
      <c r="H11" s="9">
        <f t="shared" si="3"/>
        <v>39.48</v>
      </c>
      <c r="I11" s="9">
        <f t="shared" si="4"/>
        <v>69.88</v>
      </c>
      <c r="J11" s="9">
        <v>3</v>
      </c>
    </row>
    <row r="12" ht="29.25" customHeight="1" spans="1:10">
      <c r="A12" s="6">
        <v>20200109</v>
      </c>
      <c r="B12" s="6" t="s">
        <v>25</v>
      </c>
      <c r="C12" s="6" t="s">
        <v>16</v>
      </c>
      <c r="D12" s="6" t="s">
        <v>22</v>
      </c>
      <c r="E12" s="8">
        <v>58</v>
      </c>
      <c r="F12" s="9">
        <f t="shared" si="0"/>
        <v>23.2</v>
      </c>
      <c r="G12" s="9">
        <v>75</v>
      </c>
      <c r="H12" s="9">
        <f t="shared" si="3"/>
        <v>45</v>
      </c>
      <c r="I12" s="9">
        <f t="shared" si="4"/>
        <v>68.2</v>
      </c>
      <c r="J12" s="9">
        <v>4</v>
      </c>
    </row>
    <row r="13" ht="29.25" customHeight="1" spans="1:10">
      <c r="A13" s="6">
        <v>20200117</v>
      </c>
      <c r="B13" s="7" t="s">
        <v>26</v>
      </c>
      <c r="C13" s="7" t="s">
        <v>16</v>
      </c>
      <c r="D13" s="7" t="s">
        <v>22</v>
      </c>
      <c r="E13" s="8">
        <v>72</v>
      </c>
      <c r="F13" s="9">
        <f t="shared" si="0"/>
        <v>28.8</v>
      </c>
      <c r="G13" s="9">
        <v>53.8</v>
      </c>
      <c r="H13" s="9">
        <f t="shared" si="3"/>
        <v>32.28</v>
      </c>
      <c r="I13" s="9">
        <f t="shared" si="4"/>
        <v>61.08</v>
      </c>
      <c r="J13" s="9">
        <v>5</v>
      </c>
    </row>
    <row r="14" ht="29.25" customHeight="1" spans="1:10">
      <c r="A14" s="6">
        <v>20200116</v>
      </c>
      <c r="B14" s="7" t="s">
        <v>27</v>
      </c>
      <c r="C14" s="7" t="s">
        <v>16</v>
      </c>
      <c r="D14" s="7" t="s">
        <v>22</v>
      </c>
      <c r="E14" s="8">
        <v>62</v>
      </c>
      <c r="F14" s="9">
        <f t="shared" si="0"/>
        <v>24.8</v>
      </c>
      <c r="G14" s="9">
        <v>52</v>
      </c>
      <c r="H14" s="9">
        <f t="shared" si="3"/>
        <v>31.2</v>
      </c>
      <c r="I14" s="9">
        <f t="shared" si="4"/>
        <v>56</v>
      </c>
      <c r="J14" s="9">
        <v>6</v>
      </c>
    </row>
    <row r="15" ht="29.25" customHeight="1" spans="1:10">
      <c r="A15" s="6">
        <v>20200119</v>
      </c>
      <c r="B15" s="7" t="s">
        <v>28</v>
      </c>
      <c r="C15" s="7" t="s">
        <v>16</v>
      </c>
      <c r="D15" s="7" t="s">
        <v>22</v>
      </c>
      <c r="E15" s="8">
        <v>58</v>
      </c>
      <c r="F15" s="9">
        <f t="shared" si="0"/>
        <v>23.2</v>
      </c>
      <c r="G15" s="9">
        <v>23</v>
      </c>
      <c r="H15" s="9">
        <f t="shared" si="3"/>
        <v>13.8</v>
      </c>
      <c r="I15" s="9">
        <f t="shared" si="4"/>
        <v>37</v>
      </c>
      <c r="J15" s="9">
        <v>7</v>
      </c>
    </row>
    <row r="16" ht="29.25" customHeight="1" spans="1:10">
      <c r="A16" s="6">
        <v>20200110</v>
      </c>
      <c r="B16" s="6" t="s">
        <v>29</v>
      </c>
      <c r="C16" s="6" t="s">
        <v>16</v>
      </c>
      <c r="D16" s="6" t="s">
        <v>22</v>
      </c>
      <c r="E16" s="8">
        <v>68</v>
      </c>
      <c r="F16" s="9">
        <f t="shared" si="0"/>
        <v>27.2</v>
      </c>
      <c r="G16" s="10" t="s">
        <v>20</v>
      </c>
      <c r="H16" s="10">
        <v>0</v>
      </c>
      <c r="I16" s="9">
        <v>27.2</v>
      </c>
      <c r="J16" s="9">
        <v>8</v>
      </c>
    </row>
    <row r="17" ht="29.25" customHeight="1" spans="1:10">
      <c r="A17" s="6">
        <v>20200114</v>
      </c>
      <c r="B17" s="7" t="s">
        <v>30</v>
      </c>
      <c r="C17" s="7" t="s">
        <v>16</v>
      </c>
      <c r="D17" s="6" t="s">
        <v>22</v>
      </c>
      <c r="E17" s="8">
        <v>58</v>
      </c>
      <c r="F17" s="9">
        <f t="shared" si="0"/>
        <v>23.2</v>
      </c>
      <c r="G17" s="10" t="s">
        <v>20</v>
      </c>
      <c r="H17" s="10">
        <v>0</v>
      </c>
      <c r="I17" s="9">
        <v>23.2</v>
      </c>
      <c r="J17" s="9">
        <v>9</v>
      </c>
    </row>
    <row r="18" ht="29.25" customHeight="1" spans="1:10">
      <c r="A18" s="6">
        <v>20200108</v>
      </c>
      <c r="B18" s="7" t="s">
        <v>31</v>
      </c>
      <c r="C18" s="7" t="s">
        <v>16</v>
      </c>
      <c r="D18" s="7" t="s">
        <v>32</v>
      </c>
      <c r="E18" s="8">
        <v>70</v>
      </c>
      <c r="F18" s="9">
        <f t="shared" si="0"/>
        <v>28</v>
      </c>
      <c r="G18" s="9">
        <v>83.6</v>
      </c>
      <c r="H18" s="9">
        <f t="shared" ref="H18:H21" si="5">G18*60%</f>
        <v>50.16</v>
      </c>
      <c r="I18" s="9">
        <f t="shared" ref="I18:I21" si="6">F18+H18</f>
        <v>78.16</v>
      </c>
      <c r="J18" s="9">
        <v>1</v>
      </c>
    </row>
    <row r="19" ht="29.25" customHeight="1" spans="1:10">
      <c r="A19" s="6">
        <v>20200107</v>
      </c>
      <c r="B19" s="7" t="s">
        <v>33</v>
      </c>
      <c r="C19" s="7" t="s">
        <v>16</v>
      </c>
      <c r="D19" s="7" t="s">
        <v>32</v>
      </c>
      <c r="E19" s="8">
        <v>73</v>
      </c>
      <c r="F19" s="9">
        <f t="shared" si="0"/>
        <v>29.2</v>
      </c>
      <c r="G19" s="9">
        <v>76.4</v>
      </c>
      <c r="H19" s="9">
        <f t="shared" si="5"/>
        <v>45.84</v>
      </c>
      <c r="I19" s="9">
        <f t="shared" si="6"/>
        <v>75.04</v>
      </c>
      <c r="J19" s="9">
        <v>2</v>
      </c>
    </row>
    <row r="20" ht="29.25" customHeight="1" spans="1:10">
      <c r="A20" s="6">
        <v>20200105</v>
      </c>
      <c r="B20" s="7" t="s">
        <v>34</v>
      </c>
      <c r="C20" s="7" t="s">
        <v>12</v>
      </c>
      <c r="D20" s="7" t="s">
        <v>32</v>
      </c>
      <c r="E20" s="8">
        <v>78</v>
      </c>
      <c r="F20" s="9">
        <f t="shared" si="0"/>
        <v>31.2</v>
      </c>
      <c r="G20" s="10" t="s">
        <v>20</v>
      </c>
      <c r="H20" s="10">
        <v>0</v>
      </c>
      <c r="I20" s="9">
        <v>31.2</v>
      </c>
      <c r="J20" s="9">
        <v>3</v>
      </c>
    </row>
    <row r="21" ht="29.25" customHeight="1" spans="1:10">
      <c r="A21" s="6">
        <v>20200102</v>
      </c>
      <c r="B21" s="7" t="s">
        <v>35</v>
      </c>
      <c r="C21" s="7" t="s">
        <v>16</v>
      </c>
      <c r="D21" s="7" t="s">
        <v>36</v>
      </c>
      <c r="E21" s="8">
        <v>68</v>
      </c>
      <c r="F21" s="9">
        <f t="shared" si="0"/>
        <v>27.2</v>
      </c>
      <c r="G21" s="9">
        <v>83.6</v>
      </c>
      <c r="H21" s="9">
        <f t="shared" si="5"/>
        <v>50.16</v>
      </c>
      <c r="I21" s="9">
        <f t="shared" si="6"/>
        <v>77.36</v>
      </c>
      <c r="J21" s="9">
        <v>1</v>
      </c>
    </row>
    <row r="22" ht="29.25" customHeight="1" spans="1:10">
      <c r="A22" s="6">
        <v>20200104</v>
      </c>
      <c r="B22" s="7" t="s">
        <v>37</v>
      </c>
      <c r="C22" s="7" t="s">
        <v>16</v>
      </c>
      <c r="D22" s="7" t="s">
        <v>36</v>
      </c>
      <c r="E22" s="8">
        <v>70</v>
      </c>
      <c r="F22" s="9">
        <f t="shared" si="0"/>
        <v>28</v>
      </c>
      <c r="G22" s="10" t="s">
        <v>20</v>
      </c>
      <c r="H22" s="10">
        <v>0</v>
      </c>
      <c r="I22" s="9">
        <v>28</v>
      </c>
      <c r="J22" s="9">
        <v>2</v>
      </c>
    </row>
  </sheetData>
  <mergeCells count="1">
    <mergeCell ref="A1:J1"/>
  </mergeCells>
  <conditionalFormatting sqref="B2">
    <cfRule type="duplicateValues" dxfId="0" priority="1"/>
  </conditionalFormatting>
  <dataValidations count="1">
    <dataValidation type="list" allowBlank="1" showInputMessage="1" showErrorMessage="1" sqref="C2">
      <formula1>性别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dcterms:created xsi:type="dcterms:W3CDTF">2020-08-13T07:35:00Z</dcterms:created>
  <cp:lastPrinted>2020-11-23T00:55:00Z</cp:lastPrinted>
  <dcterms:modified xsi:type="dcterms:W3CDTF">2020-11-26T02:46:15Z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2052-10.1.0.6159</vt:lpwstr>
  </property>
</Properties>
</file>