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530"/>
  </bookViews>
  <sheets>
    <sheet name="Sheet1" sheetId="1" r:id="rId1"/>
  </sheets>
  <definedNames>
    <definedName name="_xlnm.Print_Area" localSheetId="0">Sheet1!$A$1:$V$21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<sst xmlns="http://schemas.openxmlformats.org/spreadsheetml/2006/main" count="85" uniqueCount="66">
  <si>
    <t>农村客运经营者燃料消耗量发放表（2019年度）</t>
  </si>
  <si>
    <t>填报单位：随县乐通汽车运输有限公司        企业统一社会信用代码：9142132MA496AMJ8C         登记注册地：随县洪山镇东山路</t>
  </si>
  <si>
    <t>填报人  ：   周克云       联系电话：    13774119855                                        填报日期：2020年9月5日</t>
  </si>
  <si>
    <t>序号</t>
  </si>
  <si>
    <t>车辆信息</t>
  </si>
  <si>
    <t>运营信息</t>
  </si>
  <si>
    <t>运营方式</t>
  </si>
  <si>
    <t>客运班线信息</t>
  </si>
  <si>
    <t>行驶里程（公里）</t>
  </si>
  <si>
    <t>平均油耗（升/百公里）</t>
  </si>
  <si>
    <t>油耗总量（升）</t>
  </si>
  <si>
    <t>金额（元）</t>
  </si>
  <si>
    <t>车辆号码</t>
  </si>
  <si>
    <t>营运证号</t>
  </si>
  <si>
    <t>车辆型号</t>
  </si>
  <si>
    <t>车龄（年）</t>
  </si>
  <si>
    <t>排放标准</t>
  </si>
  <si>
    <t>发动机功率(千瓦)</t>
  </si>
  <si>
    <t>燃料类型</t>
  </si>
  <si>
    <t>变更情况</t>
  </si>
  <si>
    <t>座位数</t>
  </si>
  <si>
    <t>年运营期限</t>
  </si>
  <si>
    <t>实际经营天数(天)</t>
  </si>
  <si>
    <t>线路起讫点</t>
  </si>
  <si>
    <t>班次</t>
  </si>
  <si>
    <t>线路运营里程（公里）</t>
  </si>
  <si>
    <t>年初公里(表里程)</t>
  </si>
  <si>
    <t>年末公里(表里程)</t>
  </si>
  <si>
    <t>全年行驶里程</t>
  </si>
  <si>
    <t>柴油/汽油</t>
  </si>
  <si>
    <t>柴油|汽油</t>
  </si>
  <si>
    <t>鄂SE7327</t>
  </si>
  <si>
    <t>421321000636</t>
  </si>
  <si>
    <t>东风EQ6607L71</t>
  </si>
  <si>
    <t>国Ⅳ以上</t>
  </si>
  <si>
    <t>柴油</t>
  </si>
  <si>
    <t>无</t>
  </si>
  <si>
    <t>2019.7.29-2019.12.31</t>
  </si>
  <si>
    <t>定线运营</t>
  </si>
  <si>
    <t>洪山至三里岗</t>
  </si>
  <si>
    <t>鄂SE6320</t>
  </si>
  <si>
    <t>421321000637</t>
  </si>
  <si>
    <t>国IV</t>
  </si>
  <si>
    <t>鄂SE0572</t>
  </si>
  <si>
    <t>421321000373</t>
  </si>
  <si>
    <t>大力DLQ6600E3</t>
  </si>
  <si>
    <t>国III</t>
  </si>
  <si>
    <t>鄂S691E1</t>
  </si>
  <si>
    <t>421321100151</t>
  </si>
  <si>
    <t>解放CA6374A1</t>
  </si>
  <si>
    <t>国II</t>
  </si>
  <si>
    <t>汽油</t>
  </si>
  <si>
    <t>长岗至洪山</t>
  </si>
  <si>
    <t>鄂S816L5</t>
  </si>
  <si>
    <t>421321100177</t>
  </si>
  <si>
    <t>五菱LZW6431KF</t>
  </si>
  <si>
    <t>洪山至圆潭河</t>
  </si>
  <si>
    <t>承诺：我承诺本表中所填数据均真实可靠，并承担因数据问题带来的法律责任。     负责人签名：                         日期：</t>
  </si>
  <si>
    <t>填表说明：1、本表由农村客运经营者填写，统计期为每年的1月1日到12月31日；</t>
  </si>
  <si>
    <t>2、“车辆型号”填写车辆的厂牌和具体型号；“车龄”填写车辆自首次登记之日至填报时的年数；“排放标准”填写国LV、国III、国II；</t>
  </si>
  <si>
    <t>3、“燃料类型”主要分为以下几类：汽油、柴油、LPG、CNG、双燃料、(分品种油品和LPG、CNG)等；</t>
  </si>
  <si>
    <t>4、“变更情况”按照车辆实际发生情况填写“新增”、“报废”，无变更则标“-”；</t>
  </si>
  <si>
    <t>5、“年运营期限”填写车辆实际运营的起止日期：如在当年度中车辆停运的，则需要分段填写运营时间；“实际运营天数”填写车辆在本年度实际运营的天数；</t>
  </si>
  <si>
    <t>6、“运营方式”填写定线经营、区域经营、循环运行中的一种。采取区域经营的；在客运班线信息的起讫点栏目中填写运营区域，不必填写客运班线信息栏目其他内容；</t>
  </si>
  <si>
    <t>7、“起讫点”按道路运输管理机构发放的班车客运标志牌中的《道路客运班线经营许可证明》相应栏目填写；</t>
  </si>
  <si>
    <t>8、“年初公里”、“年末公里”按照车辆里程表填写。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</si>
</sst>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5" formatCode="&quot;￥&quot;#,##0;&quot;￥&quot;\-#,##0"/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_ "/>
    <numFmt numFmtId="178" formatCode="#,##0_ "/>
    <numFmt numFmtId="179" formatCode="0_);[Red]\(0\)"/>
  </numFmts>
  <fonts count="22">
    <font>
      <sz val="12"/>
      <color rgb="FF000000"/>
      <name val="宋体"/>
      <charset val="134"/>
    </font>
    <font>
      <sz val="9"/>
      <color rgb="FF000000"/>
      <name val="Times New Roman"/>
      <charset val="134"/>
    </font>
    <font>
      <sz val="10"/>
      <color rgb="FF000000"/>
      <name val="Times New Roman"/>
      <charset val="134"/>
    </font>
    <font>
      <sz val="22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>
      <alignment horizontal="left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abSelected="1" topLeftCell="A2" workbookViewId="0">
      <selection activeCell="A1" sqref="A1:V21"/>
    </sheetView>
  </sheetViews>
  <sheetFormatPr defaultColWidth="8" defaultRowHeight="15.6"/>
  <cols>
    <col min="1" max="1" width="3.63333333333333" customWidth="1"/>
    <col min="2" max="2" width="9.25833333333333" customWidth="1"/>
    <col min="3" max="3" width="12.2583333333333" customWidth="1"/>
    <col min="4" max="4" width="9.38333333333333" customWidth="1"/>
    <col min="5" max="5" width="3.00833333333333" customWidth="1"/>
    <col min="6" max="6" width="4.25833333333333" customWidth="1"/>
    <col min="7" max="7" width="4.88333333333333" customWidth="1"/>
    <col min="8" max="8" width="3.88333333333333" customWidth="1"/>
    <col min="9" max="9" width="3.75833333333333" customWidth="1"/>
    <col min="10" max="10" width="3.38333333333333" customWidth="1"/>
    <col min="11" max="11" width="9.38333333333333" customWidth="1"/>
    <col min="12" max="12" width="3.63333333333333" customWidth="1"/>
    <col min="13" max="13" width="4.13333333333333" customWidth="1"/>
    <col min="14" max="14" width="6.63333333333333" customWidth="1"/>
    <col min="15" max="15" width="3.25833333333333" customWidth="1"/>
    <col min="16" max="16" width="4.13333333333333" customWidth="1"/>
    <col min="17" max="18" width="6.88333333333333" customWidth="1"/>
    <col min="19" max="19" width="6.25833333333333" customWidth="1"/>
    <col min="20" max="20" width="5.63333333333333" customWidth="1"/>
    <col min="21" max="21" width="6.38333333333333" customWidth="1"/>
    <col min="22" max="22" width="6.38333333333333" style="6" customWidth="1"/>
    <col min="23" max="254" width="9.00833333333333" customWidth="1"/>
  </cols>
  <sheetData>
    <row r="1" s="1" customFormat="1" ht="35.25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1" customForma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1" customFormat="1" ht="21.75" customHeight="1" spans="1:22">
      <c r="A3" s="8" t="s">
        <v>2</v>
      </c>
      <c r="B3" s="8"/>
      <c r="C3" s="8"/>
      <c r="D3" s="8"/>
      <c r="E3" s="9"/>
      <c r="F3" s="8"/>
      <c r="G3" s="8"/>
      <c r="H3" s="8"/>
      <c r="I3" s="8"/>
      <c r="J3" s="8"/>
      <c r="K3" s="20"/>
      <c r="L3" s="8"/>
      <c r="M3" s="8"/>
      <c r="N3" s="8"/>
      <c r="O3" s="8"/>
      <c r="P3" s="8"/>
      <c r="Q3" s="8"/>
      <c r="R3" s="8"/>
      <c r="S3" s="8"/>
      <c r="T3" s="8"/>
      <c r="U3" s="8"/>
      <c r="V3" s="26"/>
    </row>
    <row r="4" s="1" customFormat="1" ht="32.25" customHeight="1" spans="1:22">
      <c r="A4" s="10" t="s">
        <v>3</v>
      </c>
      <c r="B4" s="10" t="s">
        <v>4</v>
      </c>
      <c r="C4" s="10"/>
      <c r="D4" s="10"/>
      <c r="E4" s="11"/>
      <c r="F4" s="10"/>
      <c r="G4" s="10"/>
      <c r="H4" s="10"/>
      <c r="I4" s="10"/>
      <c r="J4" s="10"/>
      <c r="K4" s="10" t="s">
        <v>5</v>
      </c>
      <c r="L4" s="10"/>
      <c r="M4" s="10" t="s">
        <v>6</v>
      </c>
      <c r="N4" s="10" t="s">
        <v>7</v>
      </c>
      <c r="O4" s="10"/>
      <c r="P4" s="10"/>
      <c r="Q4" s="10" t="s">
        <v>8</v>
      </c>
      <c r="R4" s="10"/>
      <c r="S4" s="10"/>
      <c r="T4" s="10" t="s">
        <v>9</v>
      </c>
      <c r="U4" s="27" t="s">
        <v>10</v>
      </c>
      <c r="V4" s="28" t="s">
        <v>11</v>
      </c>
    </row>
    <row r="5" s="1" customFormat="1" ht="21" customHeight="1" spans="1:22">
      <c r="A5" s="10"/>
      <c r="B5" s="10" t="s">
        <v>12</v>
      </c>
      <c r="C5" s="10" t="s">
        <v>13</v>
      </c>
      <c r="D5" s="10" t="s">
        <v>14</v>
      </c>
      <c r="E5" s="11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  <c r="M5" s="10"/>
      <c r="N5" s="10" t="s">
        <v>23</v>
      </c>
      <c r="O5" s="10" t="s">
        <v>24</v>
      </c>
      <c r="P5" s="21" t="s">
        <v>25</v>
      </c>
      <c r="Q5" s="10" t="s">
        <v>26</v>
      </c>
      <c r="R5" s="10" t="s">
        <v>27</v>
      </c>
      <c r="S5" s="10" t="s">
        <v>28</v>
      </c>
      <c r="T5" s="10" t="s">
        <v>29</v>
      </c>
      <c r="U5" s="27" t="s">
        <v>30</v>
      </c>
      <c r="V5" s="29"/>
    </row>
    <row r="6" s="1" customFormat="1" ht="21" customHeight="1" spans="1:22">
      <c r="A6" s="10"/>
      <c r="B6" s="10"/>
      <c r="C6" s="10"/>
      <c r="D6" s="10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22"/>
      <c r="Q6" s="10"/>
      <c r="R6" s="10"/>
      <c r="S6" s="10"/>
      <c r="T6" s="10"/>
      <c r="U6" s="27"/>
      <c r="V6" s="29"/>
    </row>
    <row r="7" s="1" customFormat="1" ht="24.95" customHeight="1" spans="1:22">
      <c r="A7" s="10"/>
      <c r="B7" s="10"/>
      <c r="C7" s="10"/>
      <c r="D7" s="10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23"/>
      <c r="Q7" s="10"/>
      <c r="R7" s="10"/>
      <c r="S7" s="10"/>
      <c r="T7" s="10"/>
      <c r="U7" s="27"/>
      <c r="V7" s="30"/>
    </row>
    <row r="8" s="2" customFormat="1" ht="23.1" customHeight="1" spans="1:22">
      <c r="A8" s="10">
        <v>1</v>
      </c>
      <c r="B8" s="10" t="s">
        <v>31</v>
      </c>
      <c r="C8" s="12" t="s">
        <v>32</v>
      </c>
      <c r="D8" s="10" t="s">
        <v>33</v>
      </c>
      <c r="E8" s="11">
        <v>4</v>
      </c>
      <c r="F8" s="10" t="s">
        <v>34</v>
      </c>
      <c r="G8" s="13">
        <v>85</v>
      </c>
      <c r="H8" s="14" t="s">
        <v>35</v>
      </c>
      <c r="I8" s="10" t="s">
        <v>36</v>
      </c>
      <c r="J8" s="10">
        <v>19</v>
      </c>
      <c r="K8" s="24" t="s">
        <v>37</v>
      </c>
      <c r="L8" s="10">
        <v>145</v>
      </c>
      <c r="M8" s="10" t="s">
        <v>38</v>
      </c>
      <c r="N8" s="14" t="s">
        <v>39</v>
      </c>
      <c r="O8" s="14">
        <v>2</v>
      </c>
      <c r="P8" s="10">
        <v>70</v>
      </c>
      <c r="Q8" s="14">
        <v>510556</v>
      </c>
      <c r="R8" s="14">
        <f>Q8+S8</f>
        <v>530856</v>
      </c>
      <c r="S8" s="10">
        <v>20300</v>
      </c>
      <c r="T8" s="10">
        <v>19.1</v>
      </c>
      <c r="U8" s="27">
        <f>S8*T8/100</f>
        <v>3877.3</v>
      </c>
      <c r="V8" s="31">
        <f>U8*1.4769</f>
        <v>5726.38437</v>
      </c>
    </row>
    <row r="9" s="3" customFormat="1" ht="23.1" customHeight="1" spans="1:22">
      <c r="A9" s="10">
        <v>2</v>
      </c>
      <c r="B9" s="10" t="s">
        <v>40</v>
      </c>
      <c r="C9" s="12" t="s">
        <v>41</v>
      </c>
      <c r="D9" s="10" t="s">
        <v>33</v>
      </c>
      <c r="E9" s="15">
        <v>4</v>
      </c>
      <c r="F9" s="10" t="s">
        <v>42</v>
      </c>
      <c r="G9" s="16">
        <v>85</v>
      </c>
      <c r="H9" s="10" t="s">
        <v>35</v>
      </c>
      <c r="I9" s="10" t="s">
        <v>36</v>
      </c>
      <c r="J9" s="25">
        <v>19</v>
      </c>
      <c r="K9" s="24" t="s">
        <v>37</v>
      </c>
      <c r="L9" s="10">
        <v>145</v>
      </c>
      <c r="M9" s="10" t="s">
        <v>38</v>
      </c>
      <c r="N9" s="10" t="s">
        <v>39</v>
      </c>
      <c r="O9" s="10">
        <v>2</v>
      </c>
      <c r="P9" s="11">
        <v>70</v>
      </c>
      <c r="Q9" s="10">
        <v>510556</v>
      </c>
      <c r="R9" s="14">
        <f>Q9+S9</f>
        <v>530856</v>
      </c>
      <c r="S9" s="10">
        <v>20300</v>
      </c>
      <c r="T9" s="10">
        <v>19.1</v>
      </c>
      <c r="U9" s="27">
        <f>S9*T9/100</f>
        <v>3877.3</v>
      </c>
      <c r="V9" s="31">
        <f>U9*1.4769</f>
        <v>5726.38437</v>
      </c>
    </row>
    <row r="10" s="4" customFormat="1" ht="23.1" customHeight="1" spans="1:22">
      <c r="A10" s="10">
        <v>4</v>
      </c>
      <c r="B10" s="10" t="s">
        <v>43</v>
      </c>
      <c r="C10" s="12" t="s">
        <v>44</v>
      </c>
      <c r="D10" s="10" t="s">
        <v>45</v>
      </c>
      <c r="E10" s="11">
        <v>8</v>
      </c>
      <c r="F10" s="10" t="s">
        <v>46</v>
      </c>
      <c r="G10" s="10">
        <v>73</v>
      </c>
      <c r="H10" s="14" t="s">
        <v>35</v>
      </c>
      <c r="I10" s="10" t="s">
        <v>36</v>
      </c>
      <c r="J10" s="10">
        <v>17</v>
      </c>
      <c r="K10" s="24" t="s">
        <v>37</v>
      </c>
      <c r="L10" s="10">
        <v>140</v>
      </c>
      <c r="M10" s="10" t="s">
        <v>38</v>
      </c>
      <c r="N10" s="10" t="s">
        <v>39</v>
      </c>
      <c r="O10" s="10">
        <v>2</v>
      </c>
      <c r="P10" s="10">
        <v>70</v>
      </c>
      <c r="Q10" s="10">
        <v>191268</v>
      </c>
      <c r="R10" s="14">
        <f>Q10+S10</f>
        <v>210868</v>
      </c>
      <c r="S10" s="10">
        <v>19600</v>
      </c>
      <c r="T10" s="10">
        <v>18.2</v>
      </c>
      <c r="U10" s="27">
        <f>S10*T10/100</f>
        <v>3567.2</v>
      </c>
      <c r="V10" s="31">
        <f>U10*1.4769</f>
        <v>5268.39768</v>
      </c>
    </row>
    <row r="11" s="4" customFormat="1" ht="23.1" customHeight="1" spans="1:22">
      <c r="A11" s="10">
        <v>5</v>
      </c>
      <c r="B11" s="10" t="s">
        <v>47</v>
      </c>
      <c r="C11" s="12" t="s">
        <v>48</v>
      </c>
      <c r="D11" s="10" t="s">
        <v>49</v>
      </c>
      <c r="E11" s="11">
        <v>8</v>
      </c>
      <c r="F11" s="10" t="s">
        <v>50</v>
      </c>
      <c r="G11" s="10">
        <v>35.5</v>
      </c>
      <c r="H11" s="10" t="s">
        <v>51</v>
      </c>
      <c r="I11" s="10" t="s">
        <v>36</v>
      </c>
      <c r="J11" s="10">
        <v>8</v>
      </c>
      <c r="K11" s="24" t="s">
        <v>37</v>
      </c>
      <c r="L11" s="10">
        <v>140</v>
      </c>
      <c r="M11" s="10" t="s">
        <v>38</v>
      </c>
      <c r="N11" s="10" t="s">
        <v>52</v>
      </c>
      <c r="O11" s="10">
        <v>2</v>
      </c>
      <c r="P11" s="10">
        <v>21</v>
      </c>
      <c r="Q11" s="10">
        <v>158800</v>
      </c>
      <c r="R11" s="14">
        <f>Q11+S11</f>
        <v>164680</v>
      </c>
      <c r="S11" s="10">
        <v>5880</v>
      </c>
      <c r="T11" s="10">
        <v>13.5</v>
      </c>
      <c r="U11" s="27">
        <f>S11*T11/100</f>
        <v>793.8</v>
      </c>
      <c r="V11" s="31">
        <v>1173</v>
      </c>
    </row>
    <row r="12" s="4" customFormat="1" ht="23.1" customHeight="1" spans="1:22">
      <c r="A12" s="10">
        <v>6</v>
      </c>
      <c r="B12" s="10" t="s">
        <v>53</v>
      </c>
      <c r="C12" s="10" t="s">
        <v>54</v>
      </c>
      <c r="D12" s="10" t="s">
        <v>55</v>
      </c>
      <c r="E12" s="15">
        <v>5</v>
      </c>
      <c r="F12" s="10" t="s">
        <v>50</v>
      </c>
      <c r="G12" s="16">
        <v>65</v>
      </c>
      <c r="H12" s="10" t="s">
        <v>51</v>
      </c>
      <c r="I12" s="10" t="s">
        <v>36</v>
      </c>
      <c r="J12" s="25">
        <v>7</v>
      </c>
      <c r="K12" s="24" t="s">
        <v>37</v>
      </c>
      <c r="L12" s="10">
        <v>140</v>
      </c>
      <c r="M12" s="10" t="s">
        <v>38</v>
      </c>
      <c r="N12" s="10" t="s">
        <v>56</v>
      </c>
      <c r="O12" s="10">
        <v>2</v>
      </c>
      <c r="P12" s="10">
        <v>12</v>
      </c>
      <c r="Q12" s="12">
        <v>160080</v>
      </c>
      <c r="R12" s="14">
        <f>Q12+S12</f>
        <v>163440</v>
      </c>
      <c r="S12" s="10">
        <v>3360</v>
      </c>
      <c r="T12" s="10">
        <v>18.9</v>
      </c>
      <c r="U12" s="27">
        <f>S12*T12/100</f>
        <v>635.04</v>
      </c>
      <c r="V12" s="31">
        <f>U12*1.4769</f>
        <v>937.890576</v>
      </c>
    </row>
    <row r="13" s="1" customFormat="1" ht="24" customHeight="1" spans="1:22">
      <c r="A13" s="17" t="s">
        <v>57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V13" s="32"/>
    </row>
    <row r="14" s="5" customFormat="1" ht="14.25" customHeight="1" spans="1:22">
      <c r="A14" s="18" t="s">
        <v>58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V14" s="33"/>
    </row>
    <row r="15" s="5" customFormat="1" ht="14.25" customHeight="1" spans="1:22">
      <c r="A15" s="19" t="s">
        <v>59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V15" s="33"/>
    </row>
    <row r="16" s="5" customFormat="1" ht="14.25" customHeight="1" spans="1:22">
      <c r="A16" s="19" t="s">
        <v>60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V16" s="33"/>
    </row>
    <row r="17" s="5" customFormat="1" ht="14.25" customHeight="1" spans="1:22">
      <c r="A17" s="19" t="s">
        <v>61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V17" s="33"/>
    </row>
    <row r="18" s="5" customFormat="1" ht="14.25" customHeight="1" spans="1:22">
      <c r="A18" s="19" t="s">
        <v>62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V18" s="33"/>
    </row>
    <row r="19" s="5" customFormat="1" ht="14.25" customHeight="1" spans="1:22">
      <c r="A19" s="19" t="s">
        <v>63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V19" s="33"/>
    </row>
    <row r="20" s="5" customFormat="1" ht="14.25" customHeight="1" spans="1:22">
      <c r="A20" s="19" t="s">
        <v>64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V20" s="33"/>
    </row>
    <row r="21" s="5" customFormat="1" ht="14.25" customHeight="1" spans="1:22">
      <c r="A21" s="19" t="s">
        <v>65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V21" s="33"/>
    </row>
    <row r="22" spans="1: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</sheetData>
  <mergeCells count="38">
    <mergeCell ref="A1:V1"/>
    <mergeCell ref="A2:V2"/>
    <mergeCell ref="A3:U3"/>
    <mergeCell ref="B4:I4"/>
    <mergeCell ref="K4:L4"/>
    <mergeCell ref="N4:P4"/>
    <mergeCell ref="Q4:S4"/>
    <mergeCell ref="A13:U13"/>
    <mergeCell ref="A14:U14"/>
    <mergeCell ref="A15:U15"/>
    <mergeCell ref="A16:U16"/>
    <mergeCell ref="A17:U17"/>
    <mergeCell ref="A18:U18"/>
    <mergeCell ref="A19:U19"/>
    <mergeCell ref="A20:U20"/>
    <mergeCell ref="A21:U21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4:M7"/>
    <mergeCell ref="N5:N7"/>
    <mergeCell ref="O5:O7"/>
    <mergeCell ref="P5:P7"/>
    <mergeCell ref="Q5:Q7"/>
    <mergeCell ref="R5:R7"/>
    <mergeCell ref="S5:S7"/>
    <mergeCell ref="T5:T7"/>
    <mergeCell ref="U5:U7"/>
    <mergeCell ref="V4:V7"/>
  </mergeCells>
  <printOptions horizontalCentered="1"/>
  <pageMargins left="0.51" right="0.51" top="0.75" bottom="0.75" header="0.31" footer="0.3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Zippo_MM</cp:lastModifiedBy>
  <cp:revision>3</cp:revision>
  <dcterms:created xsi:type="dcterms:W3CDTF">2025-03-28T09:17:47Z</dcterms:created>
  <dcterms:modified xsi:type="dcterms:W3CDTF">2025-03-28T09:18:49Z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C3D7EC66704349EAAB68301094253DDD_12</vt:lpwstr>
  </property>
  <property fmtid="{D5CDD505-2E9C-101B-9397-08002B2CF9AE}" pid="3" name="KSOProductBuildVer">
    <vt:lpwstr>2052-12.1.0.20305</vt:lpwstr>
  </property>
</Properties>
</file>