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面试资格复审结果" sheetId="1" r:id="rId1"/>
  </sheets>
  <definedNames>
    <definedName name="_xlnm._FilterDatabase" localSheetId="0" hidden="1">面试资格复审结果!$A$2:$F$15</definedName>
    <definedName name="_xlnm.Print_Area" localSheetId="0">面试资格复审结果!$A$1:$F$7</definedName>
    <definedName name="_xlnm.Print_Titles" localSheetId="0">面试资格复审结果!$2:$2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<sst xmlns="http://schemas.openxmlformats.org/spreadsheetml/2006/main" count="38" uniqueCount="27">
  <si>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随县事业单位2025年下半年统一公开招聘体检考察人员名单</t>
  </si>
  <si>
    <t>序号</t>
  </si>
  <si>
    <t>姓名</t>
  </si>
  <si>
    <t>报考单位名称</t>
  </si>
  <si>
    <t>报考岗位名称</t>
  </si>
  <si>
    <t>报考岗位代码</t>
  </si>
  <si>
    <t>招聘计划</t>
  </si>
  <si>
    <t>总成绩</t>
  </si>
  <si>
    <t>杨鑫雨</t>
  </si>
  <si>
    <t>随县吴山水系运维中心</t>
  </si>
  <si>
    <t>信息技术岗</t>
  </si>
  <si>
    <t>25059</t>
  </si>
  <si>
    <t>王禹森</t>
  </si>
  <si>
    <t>随县天河口水库运维中心</t>
  </si>
  <si>
    <t>工程管理岗</t>
  </si>
  <si>
    <t>25060</t>
  </si>
  <si>
    <t>随县自然资源和规划局下属自然资源和规划所</t>
  </si>
  <si>
    <t>技术员</t>
  </si>
  <si>
    <t>25061</t>
  </si>
  <si>
    <t>吴正伟</t>
  </si>
  <si>
    <t>随县均川镇农业农村服务中心</t>
  </si>
  <si>
    <t>综合岗</t>
  </si>
  <si>
    <t>25062</t>
  </si>
  <si>
    <t>随县乡镇卫生院</t>
  </si>
  <si>
    <t>西医医师</t>
  </si>
  <si>
    <t>中医医师</t>
  </si>
  <si>
    <t>康复技师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</si>
</sst>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00_);\(0.0000\)"/>
  </numFmts>
  <fonts count="27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49" applyFont="1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/>
    <xf numFmtId="0" fontId="3" fillId="0" borderId="0" xfId="49" applyFont="1" applyFill="1" applyAlignment="1">
      <alignment wrapText="1"/>
    </xf>
    <xf numFmtId="0" fontId="3" fillId="0" borderId="0" xfId="49" applyFont="1" applyFill="1" applyAlignment="1">
      <alignment horizontal="center"/>
    </xf>
    <xf numFmtId="49" fontId="3" fillId="0" borderId="0" xfId="49" applyNumberFormat="1" applyFont="1" applyFill="1"/>
    <xf numFmtId="176" fontId="3" fillId="0" borderId="0" xfId="49" applyNumberFormat="1" applyFont="1" applyFill="1" applyAlignment="1">
      <alignment shrinkToFit="1"/>
    </xf>
    <xf numFmtId="0" fontId="1" fillId="0" borderId="0" xfId="49" applyNumberFormat="1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7" fontId="6" fillId="0" borderId="1" xfId="49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27.75" customHeight="1" outlineLevelCol="6"/>
  <cols>
    <col min="1" max="1" width="6.5" style="3" customWidth="1"/>
    <col min="2" max="2" width="7.89166666666667" style="3" customWidth="1"/>
    <col min="3" max="3" width="20.5" style="4" customWidth="1"/>
    <col min="4" max="4" width="15.125" style="5" customWidth="1"/>
    <col min="5" max="5" width="17" style="6" customWidth="1"/>
    <col min="6" max="6" width="14.625" style="7" customWidth="1"/>
    <col min="7" max="7" width="9.375" style="3"/>
    <col min="8" max="16384" width="9" style="3"/>
  </cols>
  <sheetData>
    <row r="1" s="1" customFormat="1" ht="40.5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39" customHeight="1" spans="1:7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</row>
    <row r="3" s="3" customFormat="1" customHeight="1" spans="1:7">
      <c r="A3" s="14">
        <v>1</v>
      </c>
      <c r="B3" s="14" t="s">
        <v>8</v>
      </c>
      <c r="C3" s="15" t="s">
        <v>9</v>
      </c>
      <c r="D3" s="14" t="s">
        <v>10</v>
      </c>
      <c r="E3" s="14" t="s">
        <v>11</v>
      </c>
      <c r="F3" s="16">
        <v>1</v>
      </c>
      <c r="G3" s="17">
        <v>79.76</v>
      </c>
    </row>
    <row r="4" s="3" customFormat="1" customHeight="1" spans="1:7">
      <c r="A4" s="14">
        <v>2</v>
      </c>
      <c r="B4" s="14" t="s">
        <v>12</v>
      </c>
      <c r="C4" s="15" t="s">
        <v>13</v>
      </c>
      <c r="D4" s="14" t="s">
        <v>14</v>
      </c>
      <c r="E4" s="14" t="s">
        <v>15</v>
      </c>
      <c r="F4" s="18">
        <v>1</v>
      </c>
      <c r="G4" s="17">
        <v>79.2186666666667</v>
      </c>
    </row>
    <row r="5" s="3" customFormat="1" customHeight="1" spans="1:7">
      <c r="A5" s="14">
        <v>3</v>
      </c>
      <c r="B5" s="14" t="str">
        <f>"毕涛"</f>
        <v>毕涛</v>
      </c>
      <c r="C5" s="15" t="s">
        <v>16</v>
      </c>
      <c r="D5" s="14" t="s">
        <v>17</v>
      </c>
      <c r="E5" s="14" t="s">
        <v>18</v>
      </c>
      <c r="F5" s="18">
        <v>2</v>
      </c>
      <c r="G5" s="17">
        <v>81.28</v>
      </c>
    </row>
    <row r="6" s="3" customFormat="1" customHeight="1" spans="1:7">
      <c r="A6" s="14">
        <v>4</v>
      </c>
      <c r="B6" s="14" t="str">
        <f>"李昊澎"</f>
        <v>李昊澎</v>
      </c>
      <c r="C6" s="15" t="s">
        <v>16</v>
      </c>
      <c r="D6" s="14" t="s">
        <v>17</v>
      </c>
      <c r="E6" s="14" t="s">
        <v>18</v>
      </c>
      <c r="F6" s="18">
        <v>2</v>
      </c>
      <c r="G6" s="17">
        <v>81.0133333333333</v>
      </c>
    </row>
    <row r="7" s="3" customFormat="1" customHeight="1" spans="1:7">
      <c r="A7" s="14">
        <v>5</v>
      </c>
      <c r="B7" s="14" t="s">
        <v>19</v>
      </c>
      <c r="C7" s="15" t="s">
        <v>20</v>
      </c>
      <c r="D7" s="14" t="s">
        <v>21</v>
      </c>
      <c r="E7" s="14" t="s">
        <v>22</v>
      </c>
      <c r="F7" s="18">
        <v>1</v>
      </c>
      <c r="G7" s="17">
        <v>81.66</v>
      </c>
    </row>
    <row r="8" s="3" customFormat="1" customHeight="1" spans="1:7">
      <c r="A8" s="14">
        <v>6</v>
      </c>
      <c r="B8" s="14" t="str">
        <f>"熊宇"</f>
        <v>熊宇</v>
      </c>
      <c r="C8" s="15" t="s">
        <v>23</v>
      </c>
      <c r="D8" s="14" t="s">
        <v>24</v>
      </c>
      <c r="E8" s="14" t="str">
        <f>"25065"</f>
        <v>25065</v>
      </c>
      <c r="F8" s="18">
        <v>3</v>
      </c>
      <c r="G8" s="17">
        <v>76.6693333333333</v>
      </c>
    </row>
    <row r="9" s="3" customFormat="1" customHeight="1" spans="1:7">
      <c r="A9" s="14">
        <v>7</v>
      </c>
      <c r="B9" s="14" t="str">
        <f>"刘红雨"</f>
        <v>刘红雨</v>
      </c>
      <c r="C9" s="15" t="s">
        <v>23</v>
      </c>
      <c r="D9" s="14" t="s">
        <v>24</v>
      </c>
      <c r="E9" s="14" t="str">
        <f>"25065"</f>
        <v>25065</v>
      </c>
      <c r="F9" s="18">
        <v>3</v>
      </c>
      <c r="G9" s="17">
        <v>72.272</v>
      </c>
    </row>
    <row r="10" s="3" customFormat="1" customHeight="1" spans="1:7">
      <c r="A10" s="14">
        <v>8</v>
      </c>
      <c r="B10" s="14" t="str">
        <f>"王心悦"</f>
        <v>王心悦</v>
      </c>
      <c r="C10" s="15" t="s">
        <v>23</v>
      </c>
      <c r="D10" s="14" t="s">
        <v>24</v>
      </c>
      <c r="E10" s="14" t="str">
        <f>"25065"</f>
        <v>25065</v>
      </c>
      <c r="F10" s="18">
        <v>3</v>
      </c>
      <c r="G10" s="17">
        <v>71.2293333333333</v>
      </c>
    </row>
    <row r="11" s="3" customFormat="1" customHeight="1" spans="1:7">
      <c r="A11" s="14">
        <v>9</v>
      </c>
      <c r="B11" s="14" t="str">
        <f>"邵凡"</f>
        <v>邵凡</v>
      </c>
      <c r="C11" s="15" t="s">
        <v>23</v>
      </c>
      <c r="D11" s="14" t="s">
        <v>25</v>
      </c>
      <c r="E11" s="14" t="str">
        <f>"25066"</f>
        <v>25066</v>
      </c>
      <c r="F11" s="18">
        <v>1</v>
      </c>
      <c r="G11" s="17">
        <v>76.7453333333333</v>
      </c>
    </row>
    <row r="12" s="3" customFormat="1" customHeight="1" spans="1:7">
      <c r="A12" s="14">
        <v>10</v>
      </c>
      <c r="B12" s="14" t="str">
        <f>"谭学思"</f>
        <v>谭学思</v>
      </c>
      <c r="C12" s="15" t="s">
        <v>23</v>
      </c>
      <c r="D12" s="14" t="s">
        <v>26</v>
      </c>
      <c r="E12" s="14" t="str">
        <f>"25068"</f>
        <v>25068</v>
      </c>
      <c r="F12" s="18">
        <v>2</v>
      </c>
      <c r="G12" s="17">
        <v>78.3746666666667</v>
      </c>
    </row>
    <row r="13" s="3" customFormat="1" customHeight="1" spans="1:7">
      <c r="A13" s="14">
        <v>11</v>
      </c>
      <c r="B13" s="14" t="str">
        <f>"刘双荣"</f>
        <v>刘双荣</v>
      </c>
      <c r="C13" s="15" t="s">
        <v>23</v>
      </c>
      <c r="D13" s="14" t="s">
        <v>26</v>
      </c>
      <c r="E13" s="14" t="str">
        <f>"25068"</f>
        <v>25068</v>
      </c>
      <c r="F13" s="18">
        <v>2</v>
      </c>
      <c r="G13" s="17">
        <v>75.6573333333333</v>
      </c>
    </row>
  </sheetData>
  <autoFilter xmlns:etc="http://www.wps.cn/officeDocument/2017/etCustomData" ref="A2:F15" etc:filterBottomFollowUsedRange="0">
    <extLst/>
  </autoFilter>
  <mergeCells count="1">
    <mergeCell ref="A1:G1"/>
  </mergeCells>
  <printOptions horizontalCentered="1"/>
  <pageMargins left="0.314583333333333" right="0.275" top="0.66875" bottom="0.590277777777778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南海十三少</cp:lastModifiedBy>
  <dcterms:created xsi:type="dcterms:W3CDTF">2019-07-09T06:57:00Z</dcterms:created>
  <cp:lastPrinted>2024-05-14T02:15:00Z</cp:lastPrinted>
  <dcterms:modified xsi:type="dcterms:W3CDTF">2026-01-07T07:48:07Z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F63271EC32E64B83BA17C229425FD8E1_13</vt:lpwstr>
  </property>
  <property fmtid="{D5CDD505-2E9C-101B-9397-08002B2CF9AE}" pid="5" name="CalculationRule">
    <vt:i4>0</vt:i4>
  </property>
</Properties>
</file>